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754" activeTab="0"/>
  </bookViews>
  <sheets>
    <sheet name="AccountINFO" sheetId="1" r:id="rId1"/>
    <sheet name="unit 1" sheetId="2" r:id="rId2"/>
    <sheet name="unit 2" sheetId="3" r:id="rId3"/>
    <sheet name="unit 3" sheetId="4" r:id="rId4"/>
    <sheet name="unit 4" sheetId="5" r:id="rId5"/>
    <sheet name="unit 5" sheetId="6" r:id="rId6"/>
    <sheet name="unit 6" sheetId="7" r:id="rId7"/>
    <sheet name="unit 7" sheetId="8" r:id="rId8"/>
    <sheet name="unit 8" sheetId="9" r:id="rId9"/>
    <sheet name="unit 9" sheetId="10" r:id="rId10"/>
    <sheet name="unit 10" sheetId="11" r:id="rId11"/>
    <sheet name="Projection Summary" sheetId="12" r:id="rId12"/>
    <sheet name="QTR 1" sheetId="13" r:id="rId13"/>
    <sheet name="QTR 2" sheetId="14" r:id="rId14"/>
    <sheet name="QTR 3" sheetId="15" r:id="rId15"/>
    <sheet name="QTR 4" sheetId="16" r:id="rId16"/>
  </sheets>
  <definedNames>
    <definedName name="_xlnm.Print_Area" localSheetId="11">'Projection Summary'!$A$1:$J$76</definedName>
    <definedName name="_xlnm.Print_Area" localSheetId="12">'QTR 1'!$A$1:$N$76</definedName>
    <definedName name="_xlnm.Print_Area" localSheetId="13">'QTR 2'!$A$1:$N$76</definedName>
    <definedName name="_xlnm.Print_Area" localSheetId="14">'QTR 3'!$A$1:$N$76</definedName>
    <definedName name="_xlnm.Print_Area" localSheetId="15">'QTR 4'!$A$1:$N$76</definedName>
    <definedName name="_xlnm.Print_Area" localSheetId="1">'unit 1'!$A$1:$K$78</definedName>
    <definedName name="_xlnm.Print_Area" localSheetId="10">'unit 10'!$A$1:$K$78</definedName>
    <definedName name="_xlnm.Print_Area" localSheetId="2">'unit 2'!$A$1:$K$78</definedName>
    <definedName name="_xlnm.Print_Area" localSheetId="3">'unit 3'!$A$1:$K$78</definedName>
    <definedName name="_xlnm.Print_Area" localSheetId="4">'unit 4'!$A$1:$K$78</definedName>
    <definedName name="_xlnm.Print_Area" localSheetId="5">'unit 5'!$A$1:$K$78</definedName>
    <definedName name="_xlnm.Print_Area" localSheetId="6">'unit 6'!$A$1:$K$78</definedName>
    <definedName name="_xlnm.Print_Area" localSheetId="7">'unit 7'!$A$1:$K$78</definedName>
    <definedName name="_xlnm.Print_Area" localSheetId="8">'unit 8'!$A$1:$K$78</definedName>
    <definedName name="_xlnm.Print_Area" localSheetId="9">'unit 9'!$A$1:$K$78</definedName>
  </definedNames>
  <calcPr fullCalcOnLoad="1"/>
</workbook>
</file>

<file path=xl/sharedStrings.xml><?xml version="1.0" encoding="utf-8"?>
<sst xmlns="http://schemas.openxmlformats.org/spreadsheetml/2006/main" count="1418" uniqueCount="116">
  <si>
    <t>SCHEDULE OF TRIPS AND FUEL TESTED</t>
  </si>
  <si>
    <t>IFTA ACCT #:</t>
  </si>
  <si>
    <t>YEAR/QTR:</t>
  </si>
  <si>
    <t>FLT/UNIT#:</t>
  </si>
  <si>
    <t>Fuel type:</t>
  </si>
  <si>
    <t>IFTA</t>
  </si>
  <si>
    <t>REPORTED</t>
  </si>
  <si>
    <t>AUDITED</t>
  </si>
  <si>
    <t>VARIANCE</t>
  </si>
  <si>
    <t xml:space="preserve">AUDITED </t>
  </si>
  <si>
    <t>JURISDICTIONS</t>
  </si>
  <si>
    <t>FACTOR</t>
  </si>
  <si>
    <t>GALLONS</t>
  </si>
  <si>
    <t>TOTAL</t>
  </si>
  <si>
    <t>Fuel Type:</t>
  </si>
  <si>
    <t>SCHEDULE OF SUMMARY OF TRIPS AND FUEL TESTED</t>
  </si>
  <si>
    <t>Per Return</t>
  </si>
  <si>
    <t>Variance</t>
  </si>
  <si>
    <t>Factor</t>
  </si>
  <si>
    <t>DIFFERENCE</t>
  </si>
  <si>
    <t>AUDITEE:</t>
  </si>
  <si>
    <t>Diesel</t>
  </si>
  <si>
    <t>DISTANCE</t>
  </si>
  <si>
    <t>Distance</t>
  </si>
  <si>
    <t>Account Name:</t>
  </si>
  <si>
    <t>IFTA account #:</t>
  </si>
  <si>
    <t>Year/Quarter:</t>
  </si>
  <si>
    <t xml:space="preserve">revision date </t>
  </si>
  <si>
    <t>Audit File:</t>
  </si>
  <si>
    <t xml:space="preserve">you will need to type "see footnote" in the reported and audited column for that juris on the worksheet for that </t>
  </si>
  <si>
    <t>By doing this, the error for that juris/unit will not carry over to the summary or individual quarters.</t>
  </si>
  <si>
    <t>Reported</t>
  </si>
  <si>
    <t>Audited</t>
  </si>
  <si>
    <t>Jurisdiction</t>
  </si>
  <si>
    <t>AB</t>
  </si>
  <si>
    <t>AL</t>
  </si>
  <si>
    <t>AR</t>
  </si>
  <si>
    <t>AZ</t>
  </si>
  <si>
    <t>BC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</si>
  <si>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</si>
  <si>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</si>
  <si>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</si>
  <si>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</si>
  <si>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</si>
  <si>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</si>
  <si>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</si>
  <si>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</si>
  <si>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</si>
  <si>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</si>
  <si>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IN surcharge</t>
  </si>
  <si>
    <t>KS</t>
  </si>
  <si>
    <t>KY</t>
  </si>
  <si>
    <t>KY surcharge</t>
  </si>
  <si>
    <t>LA</t>
  </si>
  <si>
    <t>MA</t>
  </si>
  <si>
    <t>MB</t>
  </si>
  <si>
    <t>MD</t>
  </si>
  <si>
    <t>ME</t>
  </si>
  <si>
    <t>MI</t>
  </si>
  <si>
    <t>MN</t>
  </si>
  <si>
    <t>MO</t>
  </si>
  <si>
    <t>MS</t>
  </si>
  <si>
    <t>MT</t>
  </si>
  <si>
    <t>NB</t>
  </si>
  <si>
    <t>NC</t>
  </si>
  <si>
    <t>ND</t>
  </si>
  <si>
    <t>NE</t>
  </si>
  <si>
    <t>NF</t>
  </si>
  <si>
    <t>NH</t>
  </si>
  <si>
    <t>NJ</t>
  </si>
  <si>
    <t>NM</t>
  </si>
  <si>
    <t>NS</t>
  </si>
  <si>
    <t>NV</t>
  </si>
  <si>
    <t>NY</t>
  </si>
  <si>
    <t>OH</t>
  </si>
  <si>
    <t>OK</t>
  </si>
  <si>
    <t>ON</t>
  </si>
  <si>
    <t>OR</t>
  </si>
  <si>
    <t>PA</t>
  </si>
  <si>
    <t>PE</t>
  </si>
  <si>
    <t>PQ</t>
  </si>
  <si>
    <t>RI</t>
  </si>
  <si>
    <t>SC</t>
  </si>
  <si>
    <t>SD</t>
  </si>
  <si>
    <t>SK</t>
  </si>
  <si>
    <t>TN</t>
  </si>
  <si>
    <t>TX</t>
  </si>
  <si>
    <t>UT</t>
  </si>
  <si>
    <t>VA</t>
  </si>
  <si>
    <t>VA surcharge</t>
  </si>
  <si>
    <t>VT</t>
  </si>
  <si>
    <t>WA</t>
  </si>
  <si>
    <t>WI</t>
  </si>
  <si>
    <t>WV</t>
  </si>
  <si>
    <t>WY</t>
  </si>
  <si>
    <t>non-IFTA</t>
  </si>
  <si>
    <t xml:space="preserve">particular unit; then type in the reported and audited numbers under isolated errors on the bottom of sheet. </t>
  </si>
  <si>
    <t>Note:</t>
  </si>
  <si>
    <t>Rows have been hidden on the Summary page for the juris with surcharges in order to copy correctly on the IFTA schedules.</t>
  </si>
  <si>
    <t>The non-IFTA column at the end of each unit and on the Summary can be changed to DC, AK, MX, NT OR YT, whichever is needed.</t>
  </si>
  <si>
    <t>**IMPORTANT**</t>
  </si>
  <si>
    <t>so only the values copy and not any of the formatting.</t>
  </si>
  <si>
    <t>SCHEDULE OF QUARTERLY AUDITED DISTANCE AND GALLONS</t>
  </si>
  <si>
    <t xml:space="preserve">To copy and paste the Quarterly results to the IFTA schedules and IRP Recap Test be sure to do a "copy" and "paste special" and select "values" </t>
  </si>
  <si>
    <r>
      <t xml:space="preserve">Please note:  In the case of an isolated error for a particular unit/jurisdiction that you </t>
    </r>
    <r>
      <rPr>
        <b/>
        <i/>
        <u val="single"/>
        <sz val="14"/>
        <rFont val="Arial MT"/>
        <family val="0"/>
      </rPr>
      <t>do not</t>
    </r>
    <r>
      <rPr>
        <b/>
        <i/>
        <sz val="14"/>
        <rFont val="Arial MT"/>
        <family val="0"/>
      </rPr>
      <t xml:space="preserve"> want to project,</t>
    </r>
  </si>
  <si>
    <t>To be used whenever sampling is done to obtain a variance factor to apply to the other quarters not tested.</t>
  </si>
  <si>
    <t>After printing the Quarter worksheets you will need to type in the audited distance &amp; fuel</t>
  </si>
  <si>
    <t xml:space="preserve">Can not copy &amp; paste audited distance and gallons for QTR 1 - 4 to the 2008-3 </t>
  </si>
  <si>
    <t>IFTA spreadsheets because of the MN1 tax rate chg.</t>
  </si>
  <si>
    <t>MPG</t>
  </si>
  <si>
    <t>ISOLATED ERRORS:</t>
  </si>
  <si>
    <t>FUEL</t>
  </si>
  <si>
    <t>then you can "unprotect" the QTR 1 - 4 tabs and change the % to 0.</t>
  </si>
  <si>
    <t xml:space="preserve">When reviewing the Projection Summary and a variance factor % is deemed "immaterial" for a particulair jurisdiction, </t>
  </si>
  <si>
    <t>**NEW**</t>
  </si>
  <si>
    <t>for this quarter on the IFTA2010 worksheets OR copy &amp; paste above &amp; below MN.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</si>
</sst>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0"/>
    <numFmt numFmtId="172" formatCode="0.000000000"/>
    <numFmt numFmtId="173" formatCode="0.00000000"/>
    <numFmt numFmtId="174" formatCode="#,##0.000"/>
  </numFmts>
  <fonts count="85">
    <font>
      <sz val="12"/>
      <name val="Arial MT"/>
      <family val="0"/>
    </font>
    <font>
      <sz val="10"/>
      <name val="Arial"/>
      <family val="0"/>
    </font>
    <font>
      <b/>
      <sz val="14"/>
      <name val="Helv"/>
      <family val="2"/>
    </font>
    <font>
      <b/>
      <sz val="24"/>
      <name val="Helv"/>
      <family val="2"/>
    </font>
    <font>
      <b/>
      <sz val="18"/>
      <name val="Helv"/>
      <family val="2"/>
    </font>
    <font>
      <b/>
      <sz val="12"/>
      <name val="Arial MT"/>
      <family val="2"/>
    </font>
    <font>
      <b/>
      <sz val="12"/>
      <name val="Arial"/>
      <family val="2"/>
    </font>
    <font>
      <b/>
      <u val="single"/>
      <sz val="14"/>
      <name val="Helv"/>
      <family val="0"/>
    </font>
    <font>
      <b/>
      <sz val="16"/>
      <name val="Arial MT"/>
      <family val="2"/>
    </font>
    <font>
      <b/>
      <sz val="18"/>
      <name val="Arial MT"/>
      <family val="2"/>
    </font>
    <font>
      <b/>
      <u val="single"/>
      <sz val="18"/>
      <name val="Arial MT"/>
      <family val="2"/>
    </font>
    <font>
      <b/>
      <sz val="16"/>
      <name val="Arial"/>
      <family val="2"/>
    </font>
    <font>
      <b/>
      <i/>
      <sz val="16"/>
      <name val="Arial MT"/>
      <family val="2"/>
    </font>
    <font>
      <b/>
      <i/>
      <sz val="16"/>
      <name val="Arial"/>
      <family val="2"/>
    </font>
    <font>
      <b/>
      <i/>
      <u val="single"/>
      <sz val="18"/>
      <name val="Arial MT"/>
      <family val="2"/>
    </font>
    <font>
      <b/>
      <sz val="12"/>
      <name val="Helv"/>
      <family val="0"/>
    </font>
    <font>
      <sz val="16"/>
      <name val="Arial MT"/>
      <family val="0"/>
    </font>
    <font>
      <b/>
      <i/>
      <sz val="16"/>
      <color indexed="8"/>
      <name val="Arial MT"/>
      <family val="0"/>
    </font>
    <font>
      <u val="single"/>
      <sz val="16"/>
      <name val="Arial MT"/>
      <family val="2"/>
    </font>
    <font>
      <sz val="18"/>
      <name val="Arial MT"/>
      <family val="2"/>
    </font>
    <font>
      <sz val="18"/>
      <name val="Arial"/>
      <family val="2"/>
    </font>
    <font>
      <b/>
      <u val="single"/>
      <sz val="18"/>
      <name val="Helv"/>
      <family val="2"/>
    </font>
    <font>
      <b/>
      <i/>
      <sz val="18"/>
      <name val="Arial MT"/>
      <family val="2"/>
    </font>
    <font>
      <b/>
      <sz val="14"/>
      <name val="Arial MT"/>
      <family val="2"/>
    </font>
    <font>
      <sz val="14"/>
      <name val="Arial MT"/>
      <family val="2"/>
    </font>
    <font>
      <b/>
      <sz val="20"/>
      <name val="Arial MT"/>
      <family val="2"/>
    </font>
    <font>
      <sz val="20"/>
      <name val="Arial MT"/>
      <family val="0"/>
    </font>
    <font>
      <b/>
      <sz val="2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20"/>
      <name val="Helv"/>
      <family val="0"/>
    </font>
    <font>
      <sz val="20"/>
      <name val="Arial"/>
      <family val="2"/>
    </font>
    <font>
      <b/>
      <i/>
      <sz val="18"/>
      <name val="Arial"/>
      <family val="2"/>
    </font>
    <font>
      <b/>
      <i/>
      <sz val="20"/>
      <name val="Arial MT"/>
      <family val="2"/>
    </font>
    <font>
      <b/>
      <i/>
      <sz val="20"/>
      <name val="Arial"/>
      <family val="2"/>
    </font>
    <font>
      <b/>
      <u val="single"/>
      <sz val="20"/>
      <name val="Arial MT"/>
      <family val="2"/>
    </font>
    <font>
      <b/>
      <i/>
      <u val="single"/>
      <sz val="20"/>
      <name val="Arial MT"/>
      <family val="2"/>
    </font>
    <font>
      <u val="single"/>
      <sz val="7.2"/>
      <color indexed="12"/>
      <name val="Arial MT"/>
      <family val="0"/>
    </font>
    <font>
      <u val="single"/>
      <sz val="7.2"/>
      <color indexed="36"/>
      <name val="Arial MT"/>
      <family val="0"/>
    </font>
    <font>
      <u val="single"/>
      <sz val="20"/>
      <name val="Arial"/>
      <family val="2"/>
    </font>
    <font>
      <b/>
      <u val="single"/>
      <sz val="20"/>
      <name val="Arial"/>
      <family val="2"/>
    </font>
    <font>
      <b/>
      <sz val="20"/>
      <color indexed="8"/>
      <name val="Arial MT"/>
      <family val="0"/>
    </font>
    <font>
      <sz val="8"/>
      <name val="Arial MT"/>
      <family val="0"/>
    </font>
    <font>
      <b/>
      <i/>
      <u val="single"/>
      <sz val="14"/>
      <name val="Arial MT"/>
      <family val="0"/>
    </font>
    <font>
      <b/>
      <u val="single"/>
      <sz val="16"/>
      <name val="Arial"/>
      <family val="2"/>
    </font>
    <font>
      <b/>
      <i/>
      <sz val="14"/>
      <name val="Arial MT"/>
      <family val="0"/>
    </font>
    <font>
      <b/>
      <i/>
      <sz val="12"/>
      <name val="Arial MT"/>
      <family val="0"/>
    </font>
    <font>
      <sz val="14"/>
      <name val="Arial"/>
      <family val="2"/>
    </font>
    <font>
      <b/>
      <sz val="16"/>
      <color indexed="10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gray0625">
        <bgColor indexed="9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32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5" fillId="0" borderId="0" xfId="0" applyFont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9" fillId="35" borderId="0" xfId="0" applyFont="1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6" fillId="0" borderId="0" xfId="0" applyNumberFormat="1" applyFont="1" applyAlignment="1">
      <alignment horizontal="right"/>
    </xf>
    <xf numFmtId="0" fontId="18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5" fillId="37" borderId="0" xfId="0" applyFont="1" applyFill="1" applyBorder="1" applyAlignment="1" applyProtection="1">
      <alignment horizontal="center"/>
      <protection/>
    </xf>
    <xf numFmtId="0" fontId="0" fillId="38" borderId="0" xfId="0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 horizontal="center"/>
      <protection/>
    </xf>
    <xf numFmtId="0" fontId="12" fillId="36" borderId="0" xfId="0" applyFont="1" applyFill="1" applyBorder="1" applyAlignment="1" applyProtection="1">
      <alignment horizontal="center"/>
      <protection/>
    </xf>
    <xf numFmtId="10" fontId="5" fillId="36" borderId="0" xfId="0" applyNumberFormat="1" applyFont="1" applyFill="1" applyBorder="1" applyAlignment="1" applyProtection="1">
      <alignment horizontal="center"/>
      <protection/>
    </xf>
    <xf numFmtId="0" fontId="6" fillId="39" borderId="0" xfId="0" applyFont="1" applyFill="1" applyBorder="1" applyAlignment="1" applyProtection="1">
      <alignment horizontal="center"/>
      <protection/>
    </xf>
    <xf numFmtId="0" fontId="11" fillId="36" borderId="0" xfId="0" applyFont="1" applyFill="1" applyBorder="1" applyAlignment="1" applyProtection="1">
      <alignment horizontal="center"/>
      <protection/>
    </xf>
    <xf numFmtId="0" fontId="13" fillId="36" borderId="0" xfId="0" applyFont="1" applyFill="1" applyBorder="1" applyAlignment="1" applyProtection="1">
      <alignment horizontal="center"/>
      <protection/>
    </xf>
    <xf numFmtId="10" fontId="6" fillId="36" borderId="0" xfId="0" applyNumberFormat="1" applyFont="1" applyFill="1" applyBorder="1" applyAlignment="1" applyProtection="1">
      <alignment horizontal="center"/>
      <protection/>
    </xf>
    <xf numFmtId="10" fontId="19" fillId="0" borderId="0" xfId="0" applyNumberFormat="1" applyFont="1" applyBorder="1" applyAlignment="1" applyProtection="1">
      <alignment horizontal="center"/>
      <protection/>
    </xf>
    <xf numFmtId="0" fontId="25" fillId="40" borderId="10" xfId="0" applyFont="1" applyFill="1" applyBorder="1" applyAlignment="1" applyProtection="1">
      <alignment horizontal="center"/>
      <protection/>
    </xf>
    <xf numFmtId="0" fontId="25" fillId="40" borderId="11" xfId="0" applyFont="1" applyFill="1" applyBorder="1" applyAlignment="1" applyProtection="1">
      <alignment horizontal="center"/>
      <protection/>
    </xf>
    <xf numFmtId="0" fontId="26" fillId="33" borderId="0" xfId="0" applyFont="1" applyFill="1" applyAlignment="1" applyProtection="1">
      <alignment/>
      <protection/>
    </xf>
    <xf numFmtId="10" fontId="19" fillId="41" borderId="12" xfId="0" applyNumberFormat="1" applyFont="1" applyFill="1" applyBorder="1" applyAlignment="1" applyProtection="1">
      <alignment horizontal="center"/>
      <protection/>
    </xf>
    <xf numFmtId="10" fontId="19" fillId="41" borderId="13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Continuous"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34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0" fontId="28" fillId="0" borderId="0" xfId="0" applyNumberFormat="1" applyFont="1" applyBorder="1" applyAlignment="1">
      <alignment horizontal="left"/>
    </xf>
    <xf numFmtId="0" fontId="11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center"/>
      <protection/>
    </xf>
    <xf numFmtId="10" fontId="25" fillId="41" borderId="12" xfId="0" applyNumberFormat="1" applyFont="1" applyFill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/>
      <protection/>
    </xf>
    <xf numFmtId="0" fontId="27" fillId="40" borderId="14" xfId="0" applyFont="1" applyFill="1" applyBorder="1" applyAlignment="1" applyProtection="1">
      <alignment horizontal="center"/>
      <protection/>
    </xf>
    <xf numFmtId="0" fontId="25" fillId="40" borderId="15" xfId="0" applyFont="1" applyFill="1" applyBorder="1" applyAlignment="1" applyProtection="1">
      <alignment horizontal="center"/>
      <protection/>
    </xf>
    <xf numFmtId="0" fontId="25" fillId="40" borderId="16" xfId="0" applyFont="1" applyFill="1" applyBorder="1" applyAlignment="1" applyProtection="1">
      <alignment horizontal="center"/>
      <protection/>
    </xf>
    <xf numFmtId="0" fontId="27" fillId="40" borderId="17" xfId="0" applyFont="1" applyFill="1" applyBorder="1" applyAlignment="1" applyProtection="1">
      <alignment horizontal="center"/>
      <protection/>
    </xf>
    <xf numFmtId="0" fontId="25" fillId="40" borderId="18" xfId="0" applyFont="1" applyFill="1" applyBorder="1" applyAlignment="1" applyProtection="1">
      <alignment horizontal="center"/>
      <protection/>
    </xf>
    <xf numFmtId="0" fontId="33" fillId="33" borderId="19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3" fontId="42" fillId="0" borderId="0" xfId="0" applyNumberFormat="1" applyFont="1" applyBorder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 applyProtection="1">
      <alignment horizontal="right"/>
      <protection/>
    </xf>
    <xf numFmtId="0" fontId="25" fillId="0" borderId="21" xfId="0" applyNumberFormat="1" applyFont="1" applyBorder="1" applyAlignment="1">
      <alignment horizontal="right"/>
    </xf>
    <xf numFmtId="0" fontId="32" fillId="0" borderId="0" xfId="0" applyFont="1" applyAlignment="1" applyProtection="1">
      <alignment horizontal="right"/>
      <protection/>
    </xf>
    <xf numFmtId="0" fontId="27" fillId="0" borderId="0" xfId="0" applyNumberFormat="1" applyFont="1" applyBorder="1" applyAlignment="1">
      <alignment horizontal="left"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0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right"/>
      <protection locked="0"/>
    </xf>
    <xf numFmtId="3" fontId="42" fillId="0" borderId="0" xfId="0" applyNumberFormat="1" applyFont="1" applyBorder="1" applyAlignment="1" applyProtection="1">
      <alignment horizontal="left"/>
      <protection locked="0"/>
    </xf>
    <xf numFmtId="3" fontId="21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36" borderId="0" xfId="0" applyFill="1" applyAlignment="1" applyProtection="1">
      <alignment/>
      <protection locked="0"/>
    </xf>
    <xf numFmtId="0" fontId="27" fillId="0" borderId="0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6" fillId="0" borderId="0" xfId="0" applyNumberFormat="1" applyFont="1" applyAlignment="1" applyProtection="1">
      <alignment horizontal="right"/>
      <protection locked="0"/>
    </xf>
    <xf numFmtId="0" fontId="0" fillId="36" borderId="0" xfId="0" applyFill="1" applyBorder="1" applyAlignment="1" applyProtection="1">
      <alignment/>
      <protection locked="0"/>
    </xf>
    <xf numFmtId="0" fontId="27" fillId="0" borderId="0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8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33" fillId="0" borderId="21" xfId="0" applyNumberFormat="1" applyFont="1" applyBorder="1" applyAlignment="1" applyProtection="1">
      <alignment horizontal="right"/>
      <protection locked="0"/>
    </xf>
    <xf numFmtId="0" fontId="17" fillId="0" borderId="0" xfId="0" applyNumberFormat="1" applyFont="1" applyFill="1" applyBorder="1" applyAlignment="1" applyProtection="1">
      <alignment horizontal="right"/>
      <protection locked="0"/>
    </xf>
    <xf numFmtId="0" fontId="5" fillId="40" borderId="10" xfId="0" applyFont="1" applyFill="1" applyBorder="1" applyAlignment="1" applyProtection="1">
      <alignment horizontal="center"/>
      <protection locked="0"/>
    </xf>
    <xf numFmtId="0" fontId="5" fillId="44" borderId="10" xfId="0" applyFont="1" applyFill="1" applyBorder="1" applyAlignment="1" applyProtection="1">
      <alignment horizontal="center"/>
      <protection locked="0"/>
    </xf>
    <xf numFmtId="0" fontId="25" fillId="40" borderId="10" xfId="0" applyFont="1" applyFill="1" applyBorder="1" applyAlignment="1" applyProtection="1">
      <alignment horizontal="center"/>
      <protection locked="0"/>
    </xf>
    <xf numFmtId="0" fontId="8" fillId="40" borderId="10" xfId="0" applyFont="1" applyFill="1" applyBorder="1" applyAlignment="1" applyProtection="1">
      <alignment horizontal="center"/>
      <protection locked="0"/>
    </xf>
    <xf numFmtId="0" fontId="8" fillId="44" borderId="10" xfId="0" applyFont="1" applyFill="1" applyBorder="1" applyAlignment="1" applyProtection="1">
      <alignment horizontal="center"/>
      <protection locked="0"/>
    </xf>
    <xf numFmtId="0" fontId="5" fillId="40" borderId="11" xfId="0" applyFont="1" applyFill="1" applyBorder="1" applyAlignment="1" applyProtection="1">
      <alignment horizontal="center"/>
      <protection locked="0"/>
    </xf>
    <xf numFmtId="0" fontId="5" fillId="44" borderId="11" xfId="0" applyFont="1" applyFill="1" applyBorder="1" applyAlignment="1" applyProtection="1">
      <alignment horizontal="center"/>
      <protection locked="0"/>
    </xf>
    <xf numFmtId="0" fontId="25" fillId="40" borderId="11" xfId="0" applyFont="1" applyFill="1" applyBorder="1" applyAlignment="1" applyProtection="1">
      <alignment horizontal="center"/>
      <protection locked="0"/>
    </xf>
    <xf numFmtId="0" fontId="8" fillId="40" borderId="11" xfId="0" applyFont="1" applyFill="1" applyBorder="1" applyAlignment="1" applyProtection="1">
      <alignment horizontal="center"/>
      <protection locked="0"/>
    </xf>
    <xf numFmtId="0" fontId="8" fillId="44" borderId="11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26" fillId="33" borderId="0" xfId="0" applyFont="1" applyFill="1" applyAlignment="1" applyProtection="1">
      <alignment/>
      <protection locked="0"/>
    </xf>
    <xf numFmtId="0" fontId="24" fillId="33" borderId="0" xfId="0" applyFont="1" applyFill="1" applyAlignment="1" applyProtection="1">
      <alignment/>
      <protection locked="0"/>
    </xf>
    <xf numFmtId="0" fontId="23" fillId="33" borderId="0" xfId="0" applyFont="1" applyFill="1" applyAlignment="1" applyProtection="1">
      <alignment/>
      <protection locked="0"/>
    </xf>
    <xf numFmtId="0" fontId="0" fillId="45" borderId="0" xfId="0" applyFill="1" applyAlignment="1" applyProtection="1">
      <alignment/>
      <protection locked="0"/>
    </xf>
    <xf numFmtId="10" fontId="5" fillId="0" borderId="12" xfId="0" applyNumberFormat="1" applyFont="1" applyBorder="1" applyAlignment="1" applyProtection="1">
      <alignment horizontal="center"/>
      <protection locked="0"/>
    </xf>
    <xf numFmtId="0" fontId="27" fillId="46" borderId="12" xfId="0" applyFont="1" applyFill="1" applyBorder="1" applyAlignment="1" applyProtection="1">
      <alignment horizontal="center"/>
      <protection locked="0"/>
    </xf>
    <xf numFmtId="10" fontId="5" fillId="47" borderId="12" xfId="0" applyNumberFormat="1" applyFont="1" applyFill="1" applyBorder="1" applyAlignment="1" applyProtection="1">
      <alignment horizontal="center"/>
      <protection locked="0"/>
    </xf>
    <xf numFmtId="10" fontId="6" fillId="0" borderId="12" xfId="0" applyNumberFormat="1" applyFont="1" applyBorder="1" applyAlignment="1" applyProtection="1">
      <alignment horizontal="center"/>
      <protection locked="0"/>
    </xf>
    <xf numFmtId="10" fontId="6" fillId="47" borderId="12" xfId="0" applyNumberFormat="1" applyFont="1" applyFill="1" applyBorder="1" applyAlignment="1" applyProtection="1">
      <alignment horizontal="center"/>
      <protection locked="0"/>
    </xf>
    <xf numFmtId="10" fontId="5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25" fillId="34" borderId="0" xfId="0" applyFont="1" applyFill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4" fillId="47" borderId="0" xfId="0" applyFont="1" applyFill="1" applyBorder="1" applyAlignment="1" applyProtection="1">
      <alignment horizontal="center"/>
      <protection locked="0"/>
    </xf>
    <xf numFmtId="0" fontId="9" fillId="34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33" fillId="0" borderId="0" xfId="0" applyNumberFormat="1" applyFont="1" applyAlignment="1" applyProtection="1">
      <alignment horizontal="right"/>
      <protection locked="0"/>
    </xf>
    <xf numFmtId="0" fontId="27" fillId="41" borderId="0" xfId="0" applyFont="1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Continuous"/>
      <protection locked="0"/>
    </xf>
    <xf numFmtId="0" fontId="29" fillId="0" borderId="0" xfId="0" applyFont="1" applyAlignment="1" applyProtection="1">
      <alignment horizontal="centerContinuous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33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right"/>
      <protection locked="0"/>
    </xf>
    <xf numFmtId="0" fontId="32" fillId="0" borderId="0" xfId="0" applyFont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right"/>
      <protection locked="0"/>
    </xf>
    <xf numFmtId="0" fontId="43" fillId="0" borderId="2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10" fontId="25" fillId="41" borderId="23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 locked="0"/>
    </xf>
    <xf numFmtId="0" fontId="25" fillId="34" borderId="25" xfId="0" applyFont="1" applyFill="1" applyBorder="1" applyAlignment="1" applyProtection="1">
      <alignment horizontal="center"/>
      <protection locked="0"/>
    </xf>
    <xf numFmtId="10" fontId="25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10" fontId="25" fillId="0" borderId="26" xfId="0" applyNumberFormat="1" applyFont="1" applyFill="1" applyBorder="1" applyAlignment="1" applyProtection="1">
      <alignment horizontal="center"/>
      <protection/>
    </xf>
    <xf numFmtId="0" fontId="27" fillId="34" borderId="26" xfId="0" applyFont="1" applyFill="1" applyBorder="1" applyAlignment="1" applyProtection="1">
      <alignment horizontal="center"/>
      <protection/>
    </xf>
    <xf numFmtId="10" fontId="5" fillId="47" borderId="23" xfId="0" applyNumberFormat="1" applyFont="1" applyFill="1" applyBorder="1" applyAlignment="1" applyProtection="1">
      <alignment horizontal="center"/>
      <protection locked="0"/>
    </xf>
    <xf numFmtId="10" fontId="19" fillId="41" borderId="23" xfId="0" applyNumberFormat="1" applyFont="1" applyFill="1" applyBorder="1" applyAlignment="1" applyProtection="1">
      <alignment horizontal="center"/>
      <protection/>
    </xf>
    <xf numFmtId="10" fontId="19" fillId="41" borderId="27" xfId="0" applyNumberFormat="1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 locked="0"/>
    </xf>
    <xf numFmtId="0" fontId="8" fillId="44" borderId="29" xfId="0" applyFont="1" applyFill="1" applyBorder="1" applyAlignment="1" applyProtection="1">
      <alignment horizontal="center"/>
      <protection locked="0"/>
    </xf>
    <xf numFmtId="0" fontId="8" fillId="44" borderId="30" xfId="0" applyFont="1" applyFill="1" applyBorder="1" applyAlignment="1" applyProtection="1">
      <alignment horizontal="center"/>
      <protection locked="0"/>
    </xf>
    <xf numFmtId="0" fontId="8" fillId="40" borderId="31" xfId="0" applyFont="1" applyFill="1" applyBorder="1" applyAlignment="1" applyProtection="1">
      <alignment horizontal="center"/>
      <protection locked="0"/>
    </xf>
    <xf numFmtId="0" fontId="8" fillId="40" borderId="32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5" fillId="48" borderId="33" xfId="0" applyFont="1" applyFill="1" applyBorder="1" applyAlignment="1" applyProtection="1">
      <alignment horizontal="center"/>
      <protection locked="0"/>
    </xf>
    <xf numFmtId="0" fontId="25" fillId="48" borderId="11" xfId="0" applyFont="1" applyFill="1" applyBorder="1" applyAlignment="1" applyProtection="1">
      <alignment horizontal="center"/>
      <protection locked="0"/>
    </xf>
    <xf numFmtId="0" fontId="6" fillId="49" borderId="12" xfId="0" applyFont="1" applyFill="1" applyBorder="1" applyAlignment="1" applyProtection="1">
      <alignment horizontal="center"/>
      <protection locked="0"/>
    </xf>
    <xf numFmtId="0" fontId="6" fillId="50" borderId="12" xfId="0" applyFont="1" applyFill="1" applyBorder="1" applyAlignment="1" applyProtection="1">
      <alignment horizontal="center"/>
      <protection locked="0"/>
    </xf>
    <xf numFmtId="0" fontId="25" fillId="50" borderId="33" xfId="0" applyFont="1" applyFill="1" applyBorder="1" applyAlignment="1" applyProtection="1">
      <alignment horizontal="center"/>
      <protection locked="0"/>
    </xf>
    <xf numFmtId="0" fontId="25" fillId="50" borderId="11" xfId="0" applyFont="1" applyFill="1" applyBorder="1" applyAlignment="1" applyProtection="1">
      <alignment horizontal="center"/>
      <protection locked="0"/>
    </xf>
    <xf numFmtId="0" fontId="0" fillId="50" borderId="0" xfId="0" applyFill="1" applyAlignment="1" applyProtection="1">
      <alignment/>
      <protection locked="0"/>
    </xf>
    <xf numFmtId="0" fontId="25" fillId="48" borderId="15" xfId="0" applyFont="1" applyFill="1" applyBorder="1" applyAlignment="1" applyProtection="1">
      <alignment horizontal="center"/>
      <protection/>
    </xf>
    <xf numFmtId="0" fontId="25" fillId="48" borderId="11" xfId="0" applyFont="1" applyFill="1" applyBorder="1" applyAlignment="1" applyProtection="1">
      <alignment horizontal="center"/>
      <protection/>
    </xf>
    <xf numFmtId="0" fontId="31" fillId="49" borderId="12" xfId="0" applyFont="1" applyFill="1" applyBorder="1" applyAlignment="1" applyProtection="1">
      <alignment horizontal="center"/>
      <protection/>
    </xf>
    <xf numFmtId="0" fontId="31" fillId="49" borderId="23" xfId="0" applyFont="1" applyFill="1" applyBorder="1" applyAlignment="1" applyProtection="1">
      <alignment horizontal="center"/>
      <protection/>
    </xf>
    <xf numFmtId="0" fontId="31" fillId="49" borderId="34" xfId="0" applyFont="1" applyFill="1" applyBorder="1" applyAlignment="1" applyProtection="1">
      <alignment horizontal="center"/>
      <protection/>
    </xf>
    <xf numFmtId="0" fontId="25" fillId="48" borderId="15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31" fillId="49" borderId="12" xfId="0" applyFont="1" applyFill="1" applyBorder="1" applyAlignment="1" applyProtection="1">
      <alignment horizontal="center"/>
      <protection locked="0"/>
    </xf>
    <xf numFmtId="0" fontId="31" fillId="49" borderId="23" xfId="0" applyFont="1" applyFill="1" applyBorder="1" applyAlignment="1" applyProtection="1">
      <alignment horizontal="center"/>
      <protection locked="0"/>
    </xf>
    <xf numFmtId="0" fontId="25" fillId="48" borderId="0" xfId="0" applyFont="1" applyFill="1" applyBorder="1" applyAlignment="1" applyProtection="1">
      <alignment horizontal="center"/>
      <protection locked="0"/>
    </xf>
    <xf numFmtId="3" fontId="9" fillId="0" borderId="12" xfId="0" applyNumberFormat="1" applyFont="1" applyFill="1" applyBorder="1" applyAlignment="1" applyProtection="1">
      <alignment horizontal="center"/>
      <protection/>
    </xf>
    <xf numFmtId="3" fontId="19" fillId="0" borderId="12" xfId="0" applyNumberFormat="1" applyFont="1" applyBorder="1" applyAlignment="1" applyProtection="1">
      <alignment horizontal="center"/>
      <protection locked="0"/>
    </xf>
    <xf numFmtId="3" fontId="20" fillId="0" borderId="12" xfId="0" applyNumberFormat="1" applyFont="1" applyBorder="1" applyAlignment="1" applyProtection="1">
      <alignment horizontal="center"/>
      <protection locked="0"/>
    </xf>
    <xf numFmtId="3" fontId="19" fillId="0" borderId="23" xfId="0" applyNumberFormat="1" applyFont="1" applyBorder="1" applyAlignment="1" applyProtection="1">
      <alignment horizontal="center"/>
      <protection locked="0"/>
    </xf>
    <xf numFmtId="3" fontId="10" fillId="0" borderId="0" xfId="0" applyNumberFormat="1" applyFont="1" applyBorder="1" applyAlignment="1" applyProtection="1">
      <alignment horizontal="center"/>
      <protection locked="0"/>
    </xf>
    <xf numFmtId="3" fontId="12" fillId="41" borderId="12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3" fontId="5" fillId="47" borderId="27" xfId="0" applyNumberFormat="1" applyFont="1" applyFill="1" applyBorder="1" applyAlignment="1" applyProtection="1">
      <alignment horizontal="center"/>
      <protection locked="0"/>
    </xf>
    <xf numFmtId="3" fontId="31" fillId="49" borderId="0" xfId="0" applyNumberFormat="1" applyFont="1" applyFill="1" applyBorder="1" applyAlignment="1" applyProtection="1">
      <alignment horizontal="center"/>
      <protection locked="0"/>
    </xf>
    <xf numFmtId="3" fontId="19" fillId="0" borderId="35" xfId="0" applyNumberFormat="1" applyFont="1" applyBorder="1" applyAlignment="1" applyProtection="1">
      <alignment horizontal="center"/>
      <protection locked="0"/>
    </xf>
    <xf numFmtId="3" fontId="6" fillId="47" borderId="27" xfId="0" applyNumberFormat="1" applyFont="1" applyFill="1" applyBorder="1" applyAlignment="1" applyProtection="1">
      <alignment horizontal="center"/>
      <protection locked="0"/>
    </xf>
    <xf numFmtId="3" fontId="20" fillId="0" borderId="35" xfId="0" applyNumberFormat="1" applyFont="1" applyBorder="1" applyAlignment="1" applyProtection="1">
      <alignment horizontal="center"/>
      <protection locked="0"/>
    </xf>
    <xf numFmtId="3" fontId="14" fillId="47" borderId="0" xfId="0" applyNumberFormat="1" applyFont="1" applyFill="1" applyBorder="1" applyAlignment="1" applyProtection="1">
      <alignment horizontal="center"/>
      <protection locked="0"/>
    </xf>
    <xf numFmtId="3" fontId="9" fillId="34" borderId="0" xfId="0" applyNumberFormat="1" applyFont="1" applyFill="1" applyAlignment="1" applyProtection="1">
      <alignment horizontal="center"/>
      <protection locked="0"/>
    </xf>
    <xf numFmtId="3" fontId="9" fillId="51" borderId="12" xfId="0" applyNumberFormat="1" applyFont="1" applyFill="1" applyBorder="1" applyAlignment="1" applyProtection="1">
      <alignment horizontal="center"/>
      <protection/>
    </xf>
    <xf numFmtId="3" fontId="22" fillId="52" borderId="12" xfId="0" applyNumberFormat="1" applyFont="1" applyFill="1" applyBorder="1" applyAlignment="1" applyProtection="1">
      <alignment horizontal="center"/>
      <protection/>
    </xf>
    <xf numFmtId="3" fontId="10" fillId="34" borderId="0" xfId="0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 horizontal="center"/>
      <protection/>
    </xf>
    <xf numFmtId="3" fontId="34" fillId="52" borderId="12" xfId="0" applyNumberFormat="1" applyFont="1" applyFill="1" applyBorder="1" applyAlignment="1" applyProtection="1">
      <alignment horizontal="center"/>
      <protection/>
    </xf>
    <xf numFmtId="3" fontId="22" fillId="52" borderId="23" xfId="0" applyNumberFormat="1" applyFont="1" applyFill="1" applyBorder="1" applyAlignment="1" applyProtection="1">
      <alignment horizontal="center"/>
      <protection/>
    </xf>
    <xf numFmtId="3" fontId="14" fillId="0" borderId="0" xfId="0" applyNumberFormat="1" applyFont="1" applyFill="1" applyBorder="1" applyAlignment="1" applyProtection="1">
      <alignment horizontal="center"/>
      <protection/>
    </xf>
    <xf numFmtId="3" fontId="25" fillId="0" borderId="12" xfId="0" applyNumberFormat="1" applyFont="1" applyBorder="1" applyAlignment="1" applyProtection="1">
      <alignment horizontal="center"/>
      <protection locked="0"/>
    </xf>
    <xf numFmtId="3" fontId="35" fillId="41" borderId="12" xfId="0" applyNumberFormat="1" applyFont="1" applyFill="1" applyBorder="1" applyAlignment="1" applyProtection="1">
      <alignment horizontal="center"/>
      <protection/>
    </xf>
    <xf numFmtId="3" fontId="27" fillId="0" borderId="12" xfId="0" applyNumberFormat="1" applyFont="1" applyBorder="1" applyAlignment="1" applyProtection="1">
      <alignment horizontal="center"/>
      <protection locked="0"/>
    </xf>
    <xf numFmtId="3" fontId="36" fillId="41" borderId="12" xfId="0" applyNumberFormat="1" applyFont="1" applyFill="1" applyBorder="1" applyAlignment="1" applyProtection="1">
      <alignment horizontal="center"/>
      <protection/>
    </xf>
    <xf numFmtId="3" fontId="35" fillId="41" borderId="36" xfId="0" applyNumberFormat="1" applyFont="1" applyFill="1" applyBorder="1" applyAlignment="1" applyProtection="1">
      <alignment horizontal="center"/>
      <protection/>
    </xf>
    <xf numFmtId="3" fontId="37" fillId="0" borderId="0" xfId="0" applyNumberFormat="1" applyFont="1" applyBorder="1" applyAlignment="1" applyProtection="1">
      <alignment horizontal="center"/>
      <protection locked="0"/>
    </xf>
    <xf numFmtId="3" fontId="38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6" fillId="0" borderId="0" xfId="0" applyFont="1" applyAlignment="1">
      <alignment/>
    </xf>
    <xf numFmtId="3" fontId="9" fillId="0" borderId="12" xfId="0" applyNumberFormat="1" applyFont="1" applyFill="1" applyBorder="1" applyAlignment="1" applyProtection="1">
      <alignment horizontal="center"/>
      <protection locked="0"/>
    </xf>
    <xf numFmtId="0" fontId="25" fillId="34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25" fillId="34" borderId="37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34" borderId="0" xfId="0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/>
    </xf>
    <xf numFmtId="0" fontId="27" fillId="41" borderId="21" xfId="0" applyFont="1" applyFill="1" applyBorder="1" applyAlignment="1" applyProtection="1">
      <alignment horizontal="center"/>
      <protection locked="0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43" borderId="0" xfId="0" applyFont="1" applyFill="1" applyAlignment="1">
      <alignment/>
    </xf>
    <xf numFmtId="0" fontId="24" fillId="42" borderId="0" xfId="0" applyFont="1" applyFill="1" applyAlignment="1" applyProtection="1">
      <alignment/>
      <protection locked="0"/>
    </xf>
    <xf numFmtId="0" fontId="0" fillId="43" borderId="0" xfId="0" applyFont="1" applyFill="1" applyAlignment="1">
      <alignment horizontal="center"/>
    </xf>
    <xf numFmtId="14" fontId="0" fillId="43" borderId="0" xfId="0" applyNumberFormat="1" applyFont="1" applyFill="1" applyAlignment="1">
      <alignment horizontal="left"/>
    </xf>
    <xf numFmtId="0" fontId="29" fillId="47" borderId="0" xfId="0" applyFont="1" applyFill="1" applyAlignment="1">
      <alignment/>
    </xf>
    <xf numFmtId="0" fontId="29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47" borderId="0" xfId="0" applyFill="1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26" fillId="0" borderId="28" xfId="0" applyFont="1" applyBorder="1" applyAlignment="1" applyProtection="1">
      <alignment/>
      <protection locked="0"/>
    </xf>
    <xf numFmtId="2" fontId="25" fillId="0" borderId="28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50" fillId="0" borderId="0" xfId="0" applyFont="1" applyAlignment="1">
      <alignment horizontal="right"/>
    </xf>
    <xf numFmtId="0" fontId="8" fillId="0" borderId="38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80" zoomScaleNormal="80" zoomScalePageLayoutView="0" workbookViewId="0" topLeftCell="A1">
      <selection activeCell="B1" sqref="B1"/>
    </sheetView>
  </sheetViews>
  <sheetFormatPr defaultColWidth="8.88671875" defaultRowHeight="15"/>
  <cols>
    <col min="1" max="1" width="17.77734375" style="0" customWidth="1"/>
    <col min="2" max="2" width="11.99609375" style="0" bestFit="1" customWidth="1"/>
  </cols>
  <sheetData>
    <row r="1" spans="1:18" ht="40.5" customHeight="1">
      <c r="A1" t="s">
        <v>24</v>
      </c>
      <c r="B1" s="234"/>
      <c r="C1" s="64"/>
      <c r="D1" s="64"/>
      <c r="F1" s="237" t="s">
        <v>107</v>
      </c>
      <c r="G1" s="237"/>
      <c r="H1" s="237"/>
      <c r="I1" s="237"/>
      <c r="J1" s="237"/>
      <c r="K1" s="237"/>
      <c r="L1" s="237"/>
      <c r="M1" s="237"/>
      <c r="N1" s="237"/>
      <c r="O1" s="240"/>
      <c r="P1" s="239"/>
      <c r="Q1" s="67"/>
      <c r="R1" s="67"/>
    </row>
    <row r="2" spans="1:18" ht="40.5" customHeight="1">
      <c r="A2" t="s">
        <v>25</v>
      </c>
      <c r="B2" s="234"/>
      <c r="C2" s="64"/>
      <c r="D2" s="64"/>
      <c r="F2" s="237" t="s">
        <v>108</v>
      </c>
      <c r="G2" s="237"/>
      <c r="H2" s="237"/>
      <c r="I2" s="237"/>
      <c r="J2" s="237"/>
      <c r="K2" s="237"/>
      <c r="L2" s="237"/>
      <c r="M2" s="237"/>
      <c r="N2" s="237"/>
      <c r="O2" s="240"/>
      <c r="P2" s="239"/>
      <c r="Q2" s="67"/>
      <c r="R2" s="67"/>
    </row>
    <row r="3" spans="1:15" ht="40.5" customHeight="1">
      <c r="A3" t="s">
        <v>28</v>
      </c>
      <c r="B3" s="234"/>
      <c r="C3" s="64"/>
      <c r="D3" s="64"/>
      <c r="F3" s="237" t="s">
        <v>106</v>
      </c>
      <c r="G3" s="237"/>
      <c r="H3" s="237"/>
      <c r="I3" s="237"/>
      <c r="J3" s="237"/>
      <c r="K3" s="237"/>
      <c r="L3" s="237"/>
      <c r="M3" s="237"/>
      <c r="N3" s="237"/>
      <c r="O3" s="240"/>
    </row>
    <row r="4" spans="1:15" ht="40.5" customHeight="1">
      <c r="A4" t="s">
        <v>26</v>
      </c>
      <c r="B4" s="234"/>
      <c r="C4" s="64"/>
      <c r="D4" s="64"/>
      <c r="F4" s="237" t="s">
        <v>115</v>
      </c>
      <c r="G4" s="237"/>
      <c r="H4" s="237"/>
      <c r="I4" s="237"/>
      <c r="J4" s="237"/>
      <c r="K4" s="237"/>
      <c r="L4" s="237"/>
      <c r="M4" s="237"/>
      <c r="N4" s="237"/>
      <c r="O4" s="240"/>
    </row>
    <row r="5" spans="2:4" ht="40.5" customHeight="1">
      <c r="B5" s="66"/>
      <c r="C5" s="67"/>
      <c r="D5" s="67"/>
    </row>
    <row r="6" spans="1:14" ht="32.25" customHeight="1">
      <c r="A6" s="233" t="s">
        <v>105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2:4" ht="18" customHeight="1">
      <c r="B7" s="66"/>
      <c r="C7" s="67"/>
      <c r="D7" s="67"/>
    </row>
    <row r="8" spans="1:11" ht="18.75">
      <c r="A8" s="230" t="s">
        <v>104</v>
      </c>
      <c r="B8" s="231"/>
      <c r="C8" s="231"/>
      <c r="D8" s="231"/>
      <c r="E8" s="231"/>
      <c r="F8" s="231"/>
      <c r="G8" s="231"/>
      <c r="H8" s="231"/>
      <c r="I8" s="231"/>
      <c r="J8" s="232"/>
      <c r="K8" s="232"/>
    </row>
    <row r="9" spans="1:11" ht="18.75">
      <c r="A9" s="230" t="s">
        <v>29</v>
      </c>
      <c r="B9" s="231"/>
      <c r="C9" s="231"/>
      <c r="D9" s="231"/>
      <c r="E9" s="231"/>
      <c r="F9" s="231"/>
      <c r="G9" s="231"/>
      <c r="H9" s="231"/>
      <c r="I9" s="231"/>
      <c r="J9" s="232"/>
      <c r="K9" s="232"/>
    </row>
    <row r="10" spans="1:11" ht="18.75">
      <c r="A10" s="230" t="s">
        <v>96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</row>
    <row r="11" spans="1:11" ht="18.75">
      <c r="A11" s="230" t="s">
        <v>30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</row>
    <row r="13" spans="1:2" ht="15.75">
      <c r="A13" s="210" t="s">
        <v>97</v>
      </c>
      <c r="B13" s="211" t="s">
        <v>98</v>
      </c>
    </row>
    <row r="15" ht="15.75">
      <c r="B15" s="211" t="s">
        <v>99</v>
      </c>
    </row>
    <row r="17" ht="20.25">
      <c r="B17" s="212" t="s">
        <v>100</v>
      </c>
    </row>
    <row r="18" ht="15.75">
      <c r="B18" s="211" t="s">
        <v>103</v>
      </c>
    </row>
    <row r="19" spans="2:3" ht="15.75">
      <c r="B19" s="211" t="s">
        <v>101</v>
      </c>
      <c r="C19" s="211"/>
    </row>
    <row r="20" spans="2:3" ht="15.75">
      <c r="B20" s="211"/>
      <c r="C20" s="211"/>
    </row>
    <row r="21" spans="1:12" ht="20.25">
      <c r="A21" s="245" t="s">
        <v>114</v>
      </c>
      <c r="B21" s="244" t="s">
        <v>113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</row>
    <row r="22" spans="2:12" ht="18">
      <c r="B22" s="244" t="s">
        <v>112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</row>
    <row r="24" ht="18">
      <c r="J24" s="238"/>
    </row>
    <row r="25" ht="18">
      <c r="J25" s="238"/>
    </row>
    <row r="26" ht="18">
      <c r="J26" s="238"/>
    </row>
    <row r="27" ht="18">
      <c r="J27" s="238"/>
    </row>
    <row r="30" spans="1:2" ht="15">
      <c r="A30" s="235" t="s">
        <v>27</v>
      </c>
      <c r="B30" s="236">
        <v>40639</v>
      </c>
    </row>
  </sheetData>
  <sheetProtection password="C5E6"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79"/>
  <sheetViews>
    <sheetView defaultGridColor="0" view="pageBreakPreview" zoomScale="60" zoomScaleNormal="60" zoomScalePageLayoutView="0" colorId="22" workbookViewId="0" topLeftCell="A1">
      <selection activeCell="B6" sqref="B6"/>
    </sheetView>
  </sheetViews>
  <sheetFormatPr defaultColWidth="9.77734375" defaultRowHeight="15"/>
  <cols>
    <col min="1" max="1" width="30.77734375" style="0" customWidth="1"/>
    <col min="2" max="3" width="20.77734375" style="0" customWidth="1"/>
    <col min="4" max="5" width="17.3359375" style="0" customWidth="1"/>
    <col min="6" max="6" width="10.77734375" style="0" customWidth="1"/>
    <col min="7" max="8" width="20.77734375" style="0" customWidth="1"/>
    <col min="9" max="10" width="17.3359375" style="0" customWidth="1"/>
  </cols>
  <sheetData>
    <row r="1" spans="1:10" ht="30" customHeight="1">
      <c r="A1" s="133" t="s">
        <v>0</v>
      </c>
      <c r="B1" s="133"/>
      <c r="C1" s="133"/>
      <c r="D1" s="133"/>
      <c r="E1" s="133"/>
      <c r="F1" s="133"/>
      <c r="G1" s="133"/>
      <c r="H1" s="134"/>
      <c r="I1" s="134"/>
      <c r="J1" s="134"/>
    </row>
    <row r="2" spans="1:10" ht="30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30" customHeight="1">
      <c r="A3" s="74" t="s">
        <v>20</v>
      </c>
      <c r="B3" s="75">
        <f>AccountINFO!B1</f>
        <v>0</v>
      </c>
      <c r="C3" s="135"/>
      <c r="D3" s="135"/>
      <c r="E3" s="135"/>
      <c r="F3" s="136"/>
      <c r="G3" s="86" t="s">
        <v>28</v>
      </c>
      <c r="H3" s="227">
        <f>AccountINFO!B3</f>
        <v>0</v>
      </c>
      <c r="I3" s="138"/>
      <c r="J3" s="73"/>
    </row>
    <row r="4" spans="1:10" ht="24.75" customHeight="1">
      <c r="A4" s="74" t="s">
        <v>1</v>
      </c>
      <c r="B4" s="139">
        <f>AccountINFO!B2</f>
        <v>0</v>
      </c>
      <c r="C4" s="140"/>
      <c r="D4" s="135"/>
      <c r="E4" s="131"/>
      <c r="F4" s="136"/>
      <c r="G4" s="137"/>
      <c r="H4" s="135"/>
      <c r="I4" s="137"/>
      <c r="J4" s="72"/>
    </row>
    <row r="5" spans="1:10" ht="24.75" customHeight="1">
      <c r="A5" s="74" t="s">
        <v>2</v>
      </c>
      <c r="B5" s="141">
        <f>AccountINFO!B4</f>
        <v>0</v>
      </c>
      <c r="C5" s="135"/>
      <c r="D5" s="135"/>
      <c r="E5" s="142"/>
      <c r="F5" s="143"/>
      <c r="G5" s="144"/>
      <c r="H5" s="145"/>
      <c r="I5" s="137"/>
      <c r="J5" s="72"/>
    </row>
    <row r="6" spans="1:10" ht="24.75" customHeight="1" thickBot="1">
      <c r="A6" s="74" t="s">
        <v>3</v>
      </c>
      <c r="B6" s="132"/>
      <c r="C6" s="140"/>
      <c r="D6" s="74"/>
      <c r="E6" s="131"/>
      <c r="F6" s="136"/>
      <c r="G6" s="137"/>
      <c r="H6" s="146" t="s">
        <v>4</v>
      </c>
      <c r="I6" s="147" t="s">
        <v>21</v>
      </c>
      <c r="J6" s="72"/>
    </row>
    <row r="7" spans="1:10" ht="16.5" thickBot="1">
      <c r="A7" s="72"/>
      <c r="B7" s="88"/>
      <c r="C7" s="72"/>
      <c r="D7" s="1"/>
      <c r="E7" s="1"/>
      <c r="F7" s="79"/>
      <c r="G7" s="72"/>
      <c r="H7" s="72"/>
      <c r="I7" s="72"/>
      <c r="J7" s="72"/>
    </row>
    <row r="8" spans="1:10" ht="30" customHeight="1">
      <c r="A8" s="102" t="s">
        <v>5</v>
      </c>
      <c r="B8" s="102" t="s">
        <v>6</v>
      </c>
      <c r="C8" s="102" t="s">
        <v>7</v>
      </c>
      <c r="D8" s="35"/>
      <c r="E8" s="35" t="s">
        <v>8</v>
      </c>
      <c r="F8" s="165"/>
      <c r="G8" s="102" t="s">
        <v>6</v>
      </c>
      <c r="H8" s="102" t="s">
        <v>9</v>
      </c>
      <c r="I8" s="102"/>
      <c r="J8" s="102" t="s">
        <v>8</v>
      </c>
    </row>
    <row r="9" spans="1:10" ht="30" customHeight="1" thickBot="1">
      <c r="A9" s="107" t="s">
        <v>10</v>
      </c>
      <c r="B9" s="107" t="s">
        <v>22</v>
      </c>
      <c r="C9" s="107" t="s">
        <v>22</v>
      </c>
      <c r="D9" s="36" t="s">
        <v>8</v>
      </c>
      <c r="E9" s="36" t="s">
        <v>11</v>
      </c>
      <c r="F9" s="166"/>
      <c r="G9" s="107" t="s">
        <v>12</v>
      </c>
      <c r="H9" s="107" t="s">
        <v>12</v>
      </c>
      <c r="I9" s="107" t="s">
        <v>8</v>
      </c>
      <c r="J9" s="107" t="s">
        <v>11</v>
      </c>
    </row>
    <row r="10" spans="1:10" ht="4.5" customHeight="1">
      <c r="A10" s="111"/>
      <c r="B10" s="111"/>
      <c r="C10" s="111"/>
      <c r="D10" s="37"/>
      <c r="E10" s="37"/>
      <c r="F10" s="110"/>
      <c r="G10" s="111"/>
      <c r="H10" s="111"/>
      <c r="I10" s="111"/>
      <c r="J10" s="111"/>
    </row>
    <row r="11" spans="1:10" ht="30" customHeight="1">
      <c r="A11" s="116" t="s">
        <v>34</v>
      </c>
      <c r="B11" s="203"/>
      <c r="C11" s="203"/>
      <c r="D11" s="204">
        <f aca="true" t="shared" si="0" ref="D11:D73">C11-B11</f>
        <v>0</v>
      </c>
      <c r="E11" s="48">
        <f>IF(D11&lt;&gt;0,(IF(B11=0,1,SUM(D11/B11))),0)</f>
        <v>0</v>
      </c>
      <c r="F11" s="167"/>
      <c r="G11" s="203"/>
      <c r="H11" s="203"/>
      <c r="I11" s="204">
        <f aca="true" t="shared" si="1" ref="I11:I73">H11-G11</f>
        <v>0</v>
      </c>
      <c r="J11" s="48">
        <f>IF(H11&lt;&gt;0,(IF(G11=0,1,SUM(I11/G11))),0)</f>
        <v>0</v>
      </c>
    </row>
    <row r="12" spans="1:10" ht="30" customHeight="1">
      <c r="A12" s="116" t="s">
        <v>35</v>
      </c>
      <c r="B12" s="203"/>
      <c r="C12" s="203"/>
      <c r="D12" s="204">
        <f t="shared" si="0"/>
        <v>0</v>
      </c>
      <c r="E12" s="48">
        <f>IF(D12&lt;&gt;0,(IF(B12=0,1,SUM(D12/B12))),0)</f>
        <v>0</v>
      </c>
      <c r="F12" s="167"/>
      <c r="G12" s="203"/>
      <c r="H12" s="203"/>
      <c r="I12" s="204">
        <f t="shared" si="1"/>
        <v>0</v>
      </c>
      <c r="J12" s="48">
        <f aca="true" t="shared" si="2" ref="J12:J72">IF(H12&lt;&gt;0,(IF(G12=0,1,SUM(I12/G12))),0)</f>
        <v>0</v>
      </c>
    </row>
    <row r="13" spans="1:10" ht="30" customHeight="1">
      <c r="A13" s="116" t="s">
        <v>36</v>
      </c>
      <c r="B13" s="203"/>
      <c r="C13" s="203"/>
      <c r="D13" s="204">
        <f t="shared" si="0"/>
        <v>0</v>
      </c>
      <c r="E13" s="48">
        <f aca="true" t="shared" si="3" ref="E13:E72">IF(D13&lt;&gt;0,(IF(B13=0,1,SUM(D13/B13))),0)</f>
        <v>0</v>
      </c>
      <c r="F13" s="167"/>
      <c r="G13" s="203"/>
      <c r="H13" s="203"/>
      <c r="I13" s="204">
        <f t="shared" si="1"/>
        <v>0</v>
      </c>
      <c r="J13" s="48">
        <f t="shared" si="2"/>
        <v>0</v>
      </c>
    </row>
    <row r="14" spans="1:10" ht="30" customHeight="1">
      <c r="A14" s="116" t="s">
        <v>37</v>
      </c>
      <c r="B14" s="203"/>
      <c r="C14" s="203"/>
      <c r="D14" s="204">
        <f t="shared" si="0"/>
        <v>0</v>
      </c>
      <c r="E14" s="48">
        <f t="shared" si="3"/>
        <v>0</v>
      </c>
      <c r="F14" s="167"/>
      <c r="G14" s="203"/>
      <c r="H14" s="203"/>
      <c r="I14" s="204">
        <f t="shared" si="1"/>
        <v>0</v>
      </c>
      <c r="J14" s="48">
        <f t="shared" si="2"/>
        <v>0</v>
      </c>
    </row>
    <row r="15" spans="1:10" ht="30" customHeight="1">
      <c r="A15" s="116" t="s">
        <v>38</v>
      </c>
      <c r="B15" s="203"/>
      <c r="C15" s="203"/>
      <c r="D15" s="204">
        <f t="shared" si="0"/>
        <v>0</v>
      </c>
      <c r="E15" s="48">
        <f t="shared" si="3"/>
        <v>0</v>
      </c>
      <c r="F15" s="167"/>
      <c r="G15" s="203"/>
      <c r="H15" s="203"/>
      <c r="I15" s="204">
        <f t="shared" si="1"/>
        <v>0</v>
      </c>
      <c r="J15" s="48">
        <f t="shared" si="2"/>
        <v>0</v>
      </c>
    </row>
    <row r="16" spans="1:10" ht="30" customHeight="1">
      <c r="A16" s="116" t="s">
        <v>39</v>
      </c>
      <c r="B16" s="203"/>
      <c r="C16" s="203"/>
      <c r="D16" s="204">
        <f t="shared" si="0"/>
        <v>0</v>
      </c>
      <c r="E16" s="48">
        <f t="shared" si="3"/>
        <v>0</v>
      </c>
      <c r="F16" s="167"/>
      <c r="G16" s="203"/>
      <c r="H16" s="203"/>
      <c r="I16" s="204">
        <f t="shared" si="1"/>
        <v>0</v>
      </c>
      <c r="J16" s="48">
        <f t="shared" si="2"/>
        <v>0</v>
      </c>
    </row>
    <row r="17" spans="1:10" ht="30" customHeight="1">
      <c r="A17" s="116" t="s">
        <v>40</v>
      </c>
      <c r="B17" s="203"/>
      <c r="C17" s="203"/>
      <c r="D17" s="204">
        <f t="shared" si="0"/>
        <v>0</v>
      </c>
      <c r="E17" s="48">
        <f t="shared" si="3"/>
        <v>0</v>
      </c>
      <c r="F17" s="167"/>
      <c r="G17" s="203"/>
      <c r="H17" s="203"/>
      <c r="I17" s="204">
        <f t="shared" si="1"/>
        <v>0</v>
      </c>
      <c r="J17" s="48">
        <f t="shared" si="2"/>
        <v>0</v>
      </c>
    </row>
    <row r="18" spans="1:10" ht="30" customHeight="1">
      <c r="A18" s="116" t="s">
        <v>41</v>
      </c>
      <c r="B18" s="203"/>
      <c r="C18" s="203"/>
      <c r="D18" s="204">
        <f t="shared" si="0"/>
        <v>0</v>
      </c>
      <c r="E18" s="48">
        <f t="shared" si="3"/>
        <v>0</v>
      </c>
      <c r="F18" s="167"/>
      <c r="G18" s="203"/>
      <c r="H18" s="203"/>
      <c r="I18" s="204">
        <f t="shared" si="1"/>
        <v>0</v>
      </c>
      <c r="J18" s="48">
        <f t="shared" si="2"/>
        <v>0</v>
      </c>
    </row>
    <row r="19" spans="1:10" ht="30" customHeight="1">
      <c r="A19" s="116" t="s">
        <v>42</v>
      </c>
      <c r="B19" s="205"/>
      <c r="C19" s="205"/>
      <c r="D19" s="206">
        <f t="shared" si="0"/>
        <v>0</v>
      </c>
      <c r="E19" s="48">
        <f t="shared" si="3"/>
        <v>0</v>
      </c>
      <c r="F19" s="167"/>
      <c r="G19" s="205"/>
      <c r="H19" s="205"/>
      <c r="I19" s="206">
        <f t="shared" si="1"/>
        <v>0</v>
      </c>
      <c r="J19" s="48">
        <f t="shared" si="2"/>
        <v>0</v>
      </c>
    </row>
    <row r="20" spans="1:10" ht="30" customHeight="1">
      <c r="A20" s="116" t="s">
        <v>43</v>
      </c>
      <c r="B20" s="203"/>
      <c r="C20" s="203"/>
      <c r="D20" s="204">
        <f t="shared" si="0"/>
        <v>0</v>
      </c>
      <c r="E20" s="48">
        <f t="shared" si="3"/>
        <v>0</v>
      </c>
      <c r="F20" s="167"/>
      <c r="G20" s="203"/>
      <c r="H20" s="203"/>
      <c r="I20" s="204">
        <f t="shared" si="1"/>
        <v>0</v>
      </c>
      <c r="J20" s="48">
        <f t="shared" si="2"/>
        <v>0</v>
      </c>
    </row>
    <row r="21" spans="1:10" ht="30" customHeight="1">
      <c r="A21" s="116" t="s">
        <v>44</v>
      </c>
      <c r="B21" s="203"/>
      <c r="C21" s="203"/>
      <c r="D21" s="204">
        <f t="shared" si="0"/>
        <v>0</v>
      </c>
      <c r="E21" s="48">
        <f t="shared" si="3"/>
        <v>0</v>
      </c>
      <c r="F21" s="167"/>
      <c r="G21" s="203"/>
      <c r="H21" s="203"/>
      <c r="I21" s="204">
        <f t="shared" si="1"/>
        <v>0</v>
      </c>
      <c r="J21" s="48">
        <f t="shared" si="2"/>
        <v>0</v>
      </c>
    </row>
    <row r="22" spans="1:10" ht="30" customHeight="1">
      <c r="A22" s="116" t="s">
        <v>45</v>
      </c>
      <c r="B22" s="203"/>
      <c r="C22" s="203"/>
      <c r="D22" s="204">
        <f t="shared" si="0"/>
        <v>0</v>
      </c>
      <c r="E22" s="48">
        <f t="shared" si="3"/>
        <v>0</v>
      </c>
      <c r="F22" s="167"/>
      <c r="G22" s="203"/>
      <c r="H22" s="203"/>
      <c r="I22" s="204">
        <f t="shared" si="1"/>
        <v>0</v>
      </c>
      <c r="J22" s="48">
        <f t="shared" si="2"/>
        <v>0</v>
      </c>
    </row>
    <row r="23" spans="1:10" ht="30" customHeight="1">
      <c r="A23" s="116" t="s">
        <v>46</v>
      </c>
      <c r="B23" s="203"/>
      <c r="C23" s="203"/>
      <c r="D23" s="204">
        <f t="shared" si="0"/>
        <v>0</v>
      </c>
      <c r="E23" s="48">
        <f t="shared" si="3"/>
        <v>0</v>
      </c>
      <c r="F23" s="167"/>
      <c r="G23" s="203"/>
      <c r="H23" s="203"/>
      <c r="I23" s="204">
        <f t="shared" si="1"/>
        <v>0</v>
      </c>
      <c r="J23" s="48">
        <f t="shared" si="2"/>
        <v>0</v>
      </c>
    </row>
    <row r="24" spans="1:10" ht="30" customHeight="1">
      <c r="A24" s="116" t="s">
        <v>47</v>
      </c>
      <c r="B24" s="203"/>
      <c r="C24" s="203"/>
      <c r="D24" s="204">
        <f t="shared" si="0"/>
        <v>0</v>
      </c>
      <c r="E24" s="48">
        <f t="shared" si="3"/>
        <v>0</v>
      </c>
      <c r="F24" s="167"/>
      <c r="G24" s="203"/>
      <c r="H24" s="203"/>
      <c r="I24" s="204">
        <f t="shared" si="1"/>
        <v>0</v>
      </c>
      <c r="J24" s="48">
        <f t="shared" si="2"/>
        <v>0</v>
      </c>
    </row>
    <row r="25" spans="1:10" ht="30" customHeight="1">
      <c r="A25" s="116" t="s">
        <v>48</v>
      </c>
      <c r="B25" s="203"/>
      <c r="C25" s="203"/>
      <c r="D25" s="204">
        <f t="shared" si="0"/>
        <v>0</v>
      </c>
      <c r="E25" s="48">
        <f t="shared" si="3"/>
        <v>0</v>
      </c>
      <c r="F25" s="167"/>
      <c r="G25" s="203"/>
      <c r="H25" s="203"/>
      <c r="I25" s="204">
        <f t="shared" si="1"/>
        <v>0</v>
      </c>
      <c r="J25" s="48">
        <f t="shared" si="2"/>
        <v>0</v>
      </c>
    </row>
    <row r="26" spans="1:10" ht="30" customHeight="1" hidden="1">
      <c r="A26" s="116" t="s">
        <v>49</v>
      </c>
      <c r="B26" s="203"/>
      <c r="C26" s="203"/>
      <c r="D26" s="204">
        <f t="shared" si="0"/>
        <v>0</v>
      </c>
      <c r="E26" s="48">
        <f t="shared" si="3"/>
        <v>0</v>
      </c>
      <c r="F26" s="167"/>
      <c r="G26" s="203"/>
      <c r="H26" s="203"/>
      <c r="I26" s="204">
        <f t="shared" si="1"/>
        <v>0</v>
      </c>
      <c r="J26" s="48">
        <f t="shared" si="2"/>
        <v>0</v>
      </c>
    </row>
    <row r="27" spans="1:10" ht="30" customHeight="1">
      <c r="A27" s="116" t="s">
        <v>50</v>
      </c>
      <c r="B27" s="205"/>
      <c r="C27" s="205"/>
      <c r="D27" s="206">
        <f t="shared" si="0"/>
        <v>0</v>
      </c>
      <c r="E27" s="48">
        <f t="shared" si="3"/>
        <v>0</v>
      </c>
      <c r="F27" s="167"/>
      <c r="G27" s="205"/>
      <c r="H27" s="205"/>
      <c r="I27" s="206">
        <f t="shared" si="1"/>
        <v>0</v>
      </c>
      <c r="J27" s="48">
        <f t="shared" si="2"/>
        <v>0</v>
      </c>
    </row>
    <row r="28" spans="1:10" ht="30" customHeight="1">
      <c r="A28" s="116" t="s">
        <v>51</v>
      </c>
      <c r="B28" s="203"/>
      <c r="C28" s="203"/>
      <c r="D28" s="204">
        <f t="shared" si="0"/>
        <v>0</v>
      </c>
      <c r="E28" s="48">
        <f t="shared" si="3"/>
        <v>0</v>
      </c>
      <c r="F28" s="167"/>
      <c r="G28" s="203"/>
      <c r="H28" s="203"/>
      <c r="I28" s="204">
        <f t="shared" si="1"/>
        <v>0</v>
      </c>
      <c r="J28" s="48">
        <f t="shared" si="2"/>
        <v>0</v>
      </c>
    </row>
    <row r="29" spans="1:10" ht="30" customHeight="1" hidden="1">
      <c r="A29" s="116" t="s">
        <v>52</v>
      </c>
      <c r="B29" s="203"/>
      <c r="C29" s="203"/>
      <c r="D29" s="204">
        <f t="shared" si="0"/>
        <v>0</v>
      </c>
      <c r="E29" s="48">
        <f t="shared" si="3"/>
        <v>0</v>
      </c>
      <c r="F29" s="167"/>
      <c r="G29" s="203"/>
      <c r="H29" s="203"/>
      <c r="I29" s="204">
        <f t="shared" si="1"/>
        <v>0</v>
      </c>
      <c r="J29" s="48">
        <f t="shared" si="2"/>
        <v>0</v>
      </c>
    </row>
    <row r="30" spans="1:10" ht="30" customHeight="1">
      <c r="A30" s="116" t="s">
        <v>53</v>
      </c>
      <c r="B30" s="203"/>
      <c r="C30" s="203"/>
      <c r="D30" s="204">
        <f t="shared" si="0"/>
        <v>0</v>
      </c>
      <c r="E30" s="48">
        <f t="shared" si="3"/>
        <v>0</v>
      </c>
      <c r="F30" s="167"/>
      <c r="G30" s="203"/>
      <c r="H30" s="203"/>
      <c r="I30" s="204">
        <f t="shared" si="1"/>
        <v>0</v>
      </c>
      <c r="J30" s="48">
        <f t="shared" si="2"/>
        <v>0</v>
      </c>
    </row>
    <row r="31" spans="1:10" ht="30" customHeight="1">
      <c r="A31" s="116" t="s">
        <v>54</v>
      </c>
      <c r="B31" s="203"/>
      <c r="C31" s="203"/>
      <c r="D31" s="204">
        <f t="shared" si="0"/>
        <v>0</v>
      </c>
      <c r="E31" s="48">
        <f t="shared" si="3"/>
        <v>0</v>
      </c>
      <c r="F31" s="167"/>
      <c r="G31" s="203"/>
      <c r="H31" s="203"/>
      <c r="I31" s="204">
        <f t="shared" si="1"/>
        <v>0</v>
      </c>
      <c r="J31" s="48">
        <f t="shared" si="2"/>
        <v>0</v>
      </c>
    </row>
    <row r="32" spans="1:10" ht="30" customHeight="1">
      <c r="A32" s="116" t="s">
        <v>55</v>
      </c>
      <c r="B32" s="203"/>
      <c r="C32" s="203"/>
      <c r="D32" s="204">
        <f t="shared" si="0"/>
        <v>0</v>
      </c>
      <c r="E32" s="48">
        <f t="shared" si="3"/>
        <v>0</v>
      </c>
      <c r="F32" s="167"/>
      <c r="G32" s="203"/>
      <c r="H32" s="203"/>
      <c r="I32" s="204">
        <f t="shared" si="1"/>
        <v>0</v>
      </c>
      <c r="J32" s="48">
        <f t="shared" si="2"/>
        <v>0</v>
      </c>
    </row>
    <row r="33" spans="1:10" ht="30" customHeight="1">
      <c r="A33" s="116" t="s">
        <v>56</v>
      </c>
      <c r="B33" s="203"/>
      <c r="C33" s="203"/>
      <c r="D33" s="204">
        <f t="shared" si="0"/>
        <v>0</v>
      </c>
      <c r="E33" s="48">
        <f t="shared" si="3"/>
        <v>0</v>
      </c>
      <c r="F33" s="167"/>
      <c r="G33" s="203"/>
      <c r="H33" s="203"/>
      <c r="I33" s="204">
        <f t="shared" si="1"/>
        <v>0</v>
      </c>
      <c r="J33" s="48">
        <f t="shared" si="2"/>
        <v>0</v>
      </c>
    </row>
    <row r="34" spans="1:10" ht="30" customHeight="1">
      <c r="A34" s="116" t="s">
        <v>57</v>
      </c>
      <c r="B34" s="203"/>
      <c r="C34" s="203"/>
      <c r="D34" s="204">
        <f t="shared" si="0"/>
        <v>0</v>
      </c>
      <c r="E34" s="48">
        <f t="shared" si="3"/>
        <v>0</v>
      </c>
      <c r="F34" s="167"/>
      <c r="G34" s="203"/>
      <c r="H34" s="203"/>
      <c r="I34" s="204">
        <f t="shared" si="1"/>
        <v>0</v>
      </c>
      <c r="J34" s="48">
        <f t="shared" si="2"/>
        <v>0</v>
      </c>
    </row>
    <row r="35" spans="1:10" ht="30" customHeight="1">
      <c r="A35" s="116" t="s">
        <v>58</v>
      </c>
      <c r="B35" s="203"/>
      <c r="C35" s="203"/>
      <c r="D35" s="204">
        <f t="shared" si="0"/>
        <v>0</v>
      </c>
      <c r="E35" s="48">
        <f t="shared" si="3"/>
        <v>0</v>
      </c>
      <c r="F35" s="167"/>
      <c r="G35" s="203"/>
      <c r="H35" s="203"/>
      <c r="I35" s="204">
        <f t="shared" si="1"/>
        <v>0</v>
      </c>
      <c r="J35" s="48">
        <f t="shared" si="2"/>
        <v>0</v>
      </c>
    </row>
    <row r="36" spans="1:10" ht="30" customHeight="1">
      <c r="A36" s="116" t="s">
        <v>59</v>
      </c>
      <c r="B36" s="203"/>
      <c r="C36" s="203"/>
      <c r="D36" s="204">
        <f t="shared" si="0"/>
        <v>0</v>
      </c>
      <c r="E36" s="48">
        <f t="shared" si="3"/>
        <v>0</v>
      </c>
      <c r="F36" s="167"/>
      <c r="G36" s="203"/>
      <c r="H36" s="203"/>
      <c r="I36" s="204">
        <f t="shared" si="1"/>
        <v>0</v>
      </c>
      <c r="J36" s="48">
        <f t="shared" si="2"/>
        <v>0</v>
      </c>
    </row>
    <row r="37" spans="1:10" ht="30" customHeight="1">
      <c r="A37" s="116" t="s">
        <v>60</v>
      </c>
      <c r="B37" s="203"/>
      <c r="C37" s="203"/>
      <c r="D37" s="204">
        <f t="shared" si="0"/>
        <v>0</v>
      </c>
      <c r="E37" s="48">
        <f t="shared" si="3"/>
        <v>0</v>
      </c>
      <c r="F37" s="167"/>
      <c r="G37" s="203"/>
      <c r="H37" s="203"/>
      <c r="I37" s="204">
        <f t="shared" si="1"/>
        <v>0</v>
      </c>
      <c r="J37" s="48">
        <f t="shared" si="2"/>
        <v>0</v>
      </c>
    </row>
    <row r="38" spans="1:10" ht="30" customHeight="1">
      <c r="A38" s="116" t="s">
        <v>61</v>
      </c>
      <c r="B38" s="203"/>
      <c r="C38" s="203"/>
      <c r="D38" s="204">
        <f t="shared" si="0"/>
        <v>0</v>
      </c>
      <c r="E38" s="48">
        <f t="shared" si="3"/>
        <v>0</v>
      </c>
      <c r="F38" s="167"/>
      <c r="G38" s="203"/>
      <c r="H38" s="203"/>
      <c r="I38" s="204">
        <f t="shared" si="1"/>
        <v>0</v>
      </c>
      <c r="J38" s="48">
        <f t="shared" si="2"/>
        <v>0</v>
      </c>
    </row>
    <row r="39" spans="1:10" ht="30" customHeight="1">
      <c r="A39" s="116" t="s">
        <v>62</v>
      </c>
      <c r="B39" s="203"/>
      <c r="C39" s="203"/>
      <c r="D39" s="204">
        <f t="shared" si="0"/>
        <v>0</v>
      </c>
      <c r="E39" s="48">
        <f t="shared" si="3"/>
        <v>0</v>
      </c>
      <c r="F39" s="167"/>
      <c r="G39" s="203"/>
      <c r="H39" s="203"/>
      <c r="I39" s="204">
        <f t="shared" si="1"/>
        <v>0</v>
      </c>
      <c r="J39" s="48">
        <f t="shared" si="2"/>
        <v>0</v>
      </c>
    </row>
    <row r="40" spans="1:10" ht="30" customHeight="1">
      <c r="A40" s="116" t="s">
        <v>63</v>
      </c>
      <c r="B40" s="203"/>
      <c r="C40" s="203"/>
      <c r="D40" s="204">
        <f t="shared" si="0"/>
        <v>0</v>
      </c>
      <c r="E40" s="48">
        <f t="shared" si="3"/>
        <v>0</v>
      </c>
      <c r="F40" s="167"/>
      <c r="G40" s="203"/>
      <c r="H40" s="203"/>
      <c r="I40" s="204">
        <f t="shared" si="1"/>
        <v>0</v>
      </c>
      <c r="J40" s="48">
        <f t="shared" si="2"/>
        <v>0</v>
      </c>
    </row>
    <row r="41" spans="1:10" ht="30" customHeight="1">
      <c r="A41" s="116" t="s">
        <v>64</v>
      </c>
      <c r="B41" s="205"/>
      <c r="C41" s="205"/>
      <c r="D41" s="206">
        <f t="shared" si="0"/>
        <v>0</v>
      </c>
      <c r="E41" s="48">
        <f t="shared" si="3"/>
        <v>0</v>
      </c>
      <c r="F41" s="167"/>
      <c r="G41" s="205"/>
      <c r="H41" s="205"/>
      <c r="I41" s="206">
        <f t="shared" si="1"/>
        <v>0</v>
      </c>
      <c r="J41" s="48">
        <f t="shared" si="2"/>
        <v>0</v>
      </c>
    </row>
    <row r="42" spans="1:10" ht="30" customHeight="1">
      <c r="A42" s="116" t="s">
        <v>65</v>
      </c>
      <c r="B42" s="205"/>
      <c r="C42" s="205"/>
      <c r="D42" s="206">
        <f t="shared" si="0"/>
        <v>0</v>
      </c>
      <c r="E42" s="48">
        <f t="shared" si="3"/>
        <v>0</v>
      </c>
      <c r="F42" s="167"/>
      <c r="G42" s="205"/>
      <c r="H42" s="205"/>
      <c r="I42" s="206">
        <f t="shared" si="1"/>
        <v>0</v>
      </c>
      <c r="J42" s="48">
        <f t="shared" si="2"/>
        <v>0</v>
      </c>
    </row>
    <row r="43" spans="1:10" ht="30" customHeight="1">
      <c r="A43" s="116" t="s">
        <v>66</v>
      </c>
      <c r="B43" s="205"/>
      <c r="C43" s="205"/>
      <c r="D43" s="206">
        <f t="shared" si="0"/>
        <v>0</v>
      </c>
      <c r="E43" s="48">
        <f t="shared" si="3"/>
        <v>0</v>
      </c>
      <c r="F43" s="167"/>
      <c r="G43" s="205"/>
      <c r="H43" s="205"/>
      <c r="I43" s="206">
        <f t="shared" si="1"/>
        <v>0</v>
      </c>
      <c r="J43" s="48">
        <f t="shared" si="2"/>
        <v>0</v>
      </c>
    </row>
    <row r="44" spans="1:10" ht="30" customHeight="1">
      <c r="A44" s="116" t="s">
        <v>67</v>
      </c>
      <c r="B44" s="203"/>
      <c r="C44" s="203"/>
      <c r="D44" s="204">
        <f t="shared" si="0"/>
        <v>0</v>
      </c>
      <c r="E44" s="48">
        <f t="shared" si="3"/>
        <v>0</v>
      </c>
      <c r="F44" s="167"/>
      <c r="G44" s="203"/>
      <c r="H44" s="203"/>
      <c r="I44" s="204">
        <f t="shared" si="1"/>
        <v>0</v>
      </c>
      <c r="J44" s="48">
        <f t="shared" si="2"/>
        <v>0</v>
      </c>
    </row>
    <row r="45" spans="1:10" ht="30" customHeight="1">
      <c r="A45" s="116" t="s">
        <v>68</v>
      </c>
      <c r="B45" s="203"/>
      <c r="C45" s="203"/>
      <c r="D45" s="204">
        <f t="shared" si="0"/>
        <v>0</v>
      </c>
      <c r="E45" s="48">
        <f t="shared" si="3"/>
        <v>0</v>
      </c>
      <c r="F45" s="167"/>
      <c r="G45" s="203"/>
      <c r="H45" s="203"/>
      <c r="I45" s="204">
        <f t="shared" si="1"/>
        <v>0</v>
      </c>
      <c r="J45" s="48">
        <f t="shared" si="2"/>
        <v>0</v>
      </c>
    </row>
    <row r="46" spans="1:10" ht="30" customHeight="1">
      <c r="A46" s="116" t="s">
        <v>69</v>
      </c>
      <c r="B46" s="203"/>
      <c r="C46" s="203"/>
      <c r="D46" s="204">
        <f t="shared" si="0"/>
        <v>0</v>
      </c>
      <c r="E46" s="48">
        <f t="shared" si="3"/>
        <v>0</v>
      </c>
      <c r="F46" s="167"/>
      <c r="G46" s="203"/>
      <c r="H46" s="203"/>
      <c r="I46" s="204">
        <f t="shared" si="1"/>
        <v>0</v>
      </c>
      <c r="J46" s="48">
        <f t="shared" si="2"/>
        <v>0</v>
      </c>
    </row>
    <row r="47" spans="1:10" ht="30" customHeight="1">
      <c r="A47" s="116" t="s">
        <v>70</v>
      </c>
      <c r="B47" s="203"/>
      <c r="C47" s="203"/>
      <c r="D47" s="204">
        <f t="shared" si="0"/>
        <v>0</v>
      </c>
      <c r="E47" s="48">
        <f t="shared" si="3"/>
        <v>0</v>
      </c>
      <c r="F47" s="167"/>
      <c r="G47" s="203"/>
      <c r="H47" s="203"/>
      <c r="I47" s="204">
        <f t="shared" si="1"/>
        <v>0</v>
      </c>
      <c r="J47" s="48">
        <f t="shared" si="2"/>
        <v>0</v>
      </c>
    </row>
    <row r="48" spans="1:10" ht="30" customHeight="1">
      <c r="A48" s="116" t="s">
        <v>71</v>
      </c>
      <c r="B48" s="203"/>
      <c r="C48" s="203"/>
      <c r="D48" s="204">
        <f t="shared" si="0"/>
        <v>0</v>
      </c>
      <c r="E48" s="48">
        <f t="shared" si="3"/>
        <v>0</v>
      </c>
      <c r="F48" s="167"/>
      <c r="G48" s="203"/>
      <c r="H48" s="203"/>
      <c r="I48" s="204">
        <f t="shared" si="1"/>
        <v>0</v>
      </c>
      <c r="J48" s="48">
        <f t="shared" si="2"/>
        <v>0</v>
      </c>
    </row>
    <row r="49" spans="1:10" ht="30" customHeight="1">
      <c r="A49" s="116" t="s">
        <v>72</v>
      </c>
      <c r="B49" s="203"/>
      <c r="C49" s="203"/>
      <c r="D49" s="204">
        <f t="shared" si="0"/>
        <v>0</v>
      </c>
      <c r="E49" s="48">
        <f t="shared" si="3"/>
        <v>0</v>
      </c>
      <c r="F49" s="167"/>
      <c r="G49" s="203"/>
      <c r="H49" s="203"/>
      <c r="I49" s="204">
        <f t="shared" si="1"/>
        <v>0</v>
      </c>
      <c r="J49" s="48">
        <f t="shared" si="2"/>
        <v>0</v>
      </c>
    </row>
    <row r="50" spans="1:10" ht="30" customHeight="1">
      <c r="A50" s="116" t="s">
        <v>73</v>
      </c>
      <c r="B50" s="203"/>
      <c r="C50" s="203"/>
      <c r="D50" s="204">
        <f t="shared" si="0"/>
        <v>0</v>
      </c>
      <c r="E50" s="48">
        <f t="shared" si="3"/>
        <v>0</v>
      </c>
      <c r="F50" s="167"/>
      <c r="G50" s="203"/>
      <c r="H50" s="203"/>
      <c r="I50" s="204">
        <f t="shared" si="1"/>
        <v>0</v>
      </c>
      <c r="J50" s="48">
        <f t="shared" si="2"/>
        <v>0</v>
      </c>
    </row>
    <row r="51" spans="1:10" ht="30" customHeight="1">
      <c r="A51" s="116" t="s">
        <v>74</v>
      </c>
      <c r="B51" s="203"/>
      <c r="C51" s="203"/>
      <c r="D51" s="204">
        <f>C51-B51</f>
        <v>0</v>
      </c>
      <c r="E51" s="48">
        <f t="shared" si="3"/>
        <v>0</v>
      </c>
      <c r="F51" s="167"/>
      <c r="G51" s="203"/>
      <c r="H51" s="203"/>
      <c r="I51" s="204">
        <f>H51-G51</f>
        <v>0</v>
      </c>
      <c r="J51" s="48">
        <f t="shared" si="2"/>
        <v>0</v>
      </c>
    </row>
    <row r="52" spans="1:10" ht="30" customHeight="1">
      <c r="A52" s="116" t="s">
        <v>75</v>
      </c>
      <c r="B52" s="203"/>
      <c r="C52" s="203"/>
      <c r="D52" s="204">
        <f t="shared" si="0"/>
        <v>0</v>
      </c>
      <c r="E52" s="48">
        <f t="shared" si="3"/>
        <v>0</v>
      </c>
      <c r="F52" s="167"/>
      <c r="G52" s="203"/>
      <c r="H52" s="203"/>
      <c r="I52" s="204">
        <f t="shared" si="1"/>
        <v>0</v>
      </c>
      <c r="J52" s="48">
        <f t="shared" si="2"/>
        <v>0</v>
      </c>
    </row>
    <row r="53" spans="1:10" ht="30" customHeight="1">
      <c r="A53" s="116" t="s">
        <v>76</v>
      </c>
      <c r="B53" s="203"/>
      <c r="C53" s="203"/>
      <c r="D53" s="204">
        <f t="shared" si="0"/>
        <v>0</v>
      </c>
      <c r="E53" s="48">
        <f t="shared" si="3"/>
        <v>0</v>
      </c>
      <c r="F53" s="167"/>
      <c r="G53" s="203"/>
      <c r="H53" s="203"/>
      <c r="I53" s="204">
        <f t="shared" si="1"/>
        <v>0</v>
      </c>
      <c r="J53" s="48">
        <f t="shared" si="2"/>
        <v>0</v>
      </c>
    </row>
    <row r="54" spans="1:10" ht="30" customHeight="1">
      <c r="A54" s="116" t="s">
        <v>77</v>
      </c>
      <c r="B54" s="203"/>
      <c r="C54" s="203"/>
      <c r="D54" s="204">
        <f t="shared" si="0"/>
        <v>0</v>
      </c>
      <c r="E54" s="48">
        <f t="shared" si="3"/>
        <v>0</v>
      </c>
      <c r="F54" s="167"/>
      <c r="G54" s="203"/>
      <c r="H54" s="203"/>
      <c r="I54" s="204">
        <f t="shared" si="1"/>
        <v>0</v>
      </c>
      <c r="J54" s="48">
        <f t="shared" si="2"/>
        <v>0</v>
      </c>
    </row>
    <row r="55" spans="1:10" ht="30" customHeight="1">
      <c r="A55" s="116" t="s">
        <v>78</v>
      </c>
      <c r="B55" s="203"/>
      <c r="C55" s="203"/>
      <c r="D55" s="204">
        <f t="shared" si="0"/>
        <v>0</v>
      </c>
      <c r="E55" s="48">
        <f t="shared" si="3"/>
        <v>0</v>
      </c>
      <c r="F55" s="167"/>
      <c r="G55" s="203"/>
      <c r="H55" s="203"/>
      <c r="I55" s="204">
        <f t="shared" si="1"/>
        <v>0</v>
      </c>
      <c r="J55" s="48">
        <f t="shared" si="2"/>
        <v>0</v>
      </c>
    </row>
    <row r="56" spans="1:10" ht="30" customHeight="1">
      <c r="A56" s="116" t="s">
        <v>79</v>
      </c>
      <c r="B56" s="205"/>
      <c r="C56" s="205"/>
      <c r="D56" s="206">
        <f t="shared" si="0"/>
        <v>0</v>
      </c>
      <c r="E56" s="48">
        <f t="shared" si="3"/>
        <v>0</v>
      </c>
      <c r="F56" s="167"/>
      <c r="G56" s="205"/>
      <c r="H56" s="205"/>
      <c r="I56" s="206">
        <f t="shared" si="1"/>
        <v>0</v>
      </c>
      <c r="J56" s="48">
        <f t="shared" si="2"/>
        <v>0</v>
      </c>
    </row>
    <row r="57" spans="1:10" ht="30" customHeight="1">
      <c r="A57" s="116" t="s">
        <v>80</v>
      </c>
      <c r="B57" s="203"/>
      <c r="C57" s="203"/>
      <c r="D57" s="204">
        <f t="shared" si="0"/>
        <v>0</v>
      </c>
      <c r="E57" s="48">
        <f t="shared" si="3"/>
        <v>0</v>
      </c>
      <c r="F57" s="167"/>
      <c r="G57" s="203"/>
      <c r="H57" s="203"/>
      <c r="I57" s="204">
        <f t="shared" si="1"/>
        <v>0</v>
      </c>
      <c r="J57" s="48">
        <f t="shared" si="2"/>
        <v>0</v>
      </c>
    </row>
    <row r="58" spans="1:10" ht="30" customHeight="1">
      <c r="A58" s="116" t="s">
        <v>81</v>
      </c>
      <c r="B58" s="203"/>
      <c r="C58" s="203"/>
      <c r="D58" s="204">
        <f t="shared" si="0"/>
        <v>0</v>
      </c>
      <c r="E58" s="48">
        <f t="shared" si="3"/>
        <v>0</v>
      </c>
      <c r="F58" s="167"/>
      <c r="G58" s="203"/>
      <c r="H58" s="203"/>
      <c r="I58" s="204">
        <f t="shared" si="1"/>
        <v>0</v>
      </c>
      <c r="J58" s="48">
        <f t="shared" si="2"/>
        <v>0</v>
      </c>
    </row>
    <row r="59" spans="1:10" ht="30" customHeight="1">
      <c r="A59" s="116" t="s">
        <v>82</v>
      </c>
      <c r="B59" s="203"/>
      <c r="C59" s="203"/>
      <c r="D59" s="204">
        <f t="shared" si="0"/>
        <v>0</v>
      </c>
      <c r="E59" s="48">
        <f t="shared" si="3"/>
        <v>0</v>
      </c>
      <c r="F59" s="167"/>
      <c r="G59" s="203"/>
      <c r="H59" s="203"/>
      <c r="I59" s="204">
        <f t="shared" si="1"/>
        <v>0</v>
      </c>
      <c r="J59" s="48">
        <f t="shared" si="2"/>
        <v>0</v>
      </c>
    </row>
    <row r="60" spans="1:10" ht="30" customHeight="1">
      <c r="A60" s="116" t="s">
        <v>83</v>
      </c>
      <c r="B60" s="203"/>
      <c r="C60" s="203"/>
      <c r="D60" s="204">
        <f t="shared" si="0"/>
        <v>0</v>
      </c>
      <c r="E60" s="48">
        <f t="shared" si="3"/>
        <v>0</v>
      </c>
      <c r="F60" s="167"/>
      <c r="G60" s="203"/>
      <c r="H60" s="203"/>
      <c r="I60" s="204">
        <f t="shared" si="1"/>
        <v>0</v>
      </c>
      <c r="J60" s="48">
        <f t="shared" si="2"/>
        <v>0</v>
      </c>
    </row>
    <row r="61" spans="1:10" ht="30" customHeight="1">
      <c r="A61" s="116" t="s">
        <v>84</v>
      </c>
      <c r="B61" s="203"/>
      <c r="C61" s="203"/>
      <c r="D61" s="204">
        <f t="shared" si="0"/>
        <v>0</v>
      </c>
      <c r="E61" s="48">
        <f t="shared" si="3"/>
        <v>0</v>
      </c>
      <c r="F61" s="167"/>
      <c r="G61" s="203"/>
      <c r="H61" s="203"/>
      <c r="I61" s="204">
        <f t="shared" si="1"/>
        <v>0</v>
      </c>
      <c r="J61" s="48">
        <f t="shared" si="2"/>
        <v>0</v>
      </c>
    </row>
    <row r="62" spans="1:10" ht="30" customHeight="1">
      <c r="A62" s="116" t="s">
        <v>85</v>
      </c>
      <c r="B62" s="203"/>
      <c r="C62" s="203"/>
      <c r="D62" s="204">
        <f t="shared" si="0"/>
        <v>0</v>
      </c>
      <c r="E62" s="48">
        <f t="shared" si="3"/>
        <v>0</v>
      </c>
      <c r="F62" s="167"/>
      <c r="G62" s="203"/>
      <c r="H62" s="203"/>
      <c r="I62" s="204">
        <f t="shared" si="1"/>
        <v>0</v>
      </c>
      <c r="J62" s="48">
        <f t="shared" si="2"/>
        <v>0</v>
      </c>
    </row>
    <row r="63" spans="1:10" ht="30" customHeight="1">
      <c r="A63" s="116" t="s">
        <v>86</v>
      </c>
      <c r="B63" s="203"/>
      <c r="C63" s="203"/>
      <c r="D63" s="204">
        <f t="shared" si="0"/>
        <v>0</v>
      </c>
      <c r="E63" s="48">
        <f t="shared" si="3"/>
        <v>0</v>
      </c>
      <c r="F63" s="167"/>
      <c r="G63" s="203"/>
      <c r="H63" s="203"/>
      <c r="I63" s="204">
        <f t="shared" si="1"/>
        <v>0</v>
      </c>
      <c r="J63" s="48">
        <f t="shared" si="2"/>
        <v>0</v>
      </c>
    </row>
    <row r="64" spans="1:10" ht="30" customHeight="1">
      <c r="A64" s="116" t="s">
        <v>87</v>
      </c>
      <c r="B64" s="203"/>
      <c r="C64" s="203"/>
      <c r="D64" s="204">
        <f t="shared" si="0"/>
        <v>0</v>
      </c>
      <c r="E64" s="48">
        <f t="shared" si="3"/>
        <v>0</v>
      </c>
      <c r="F64" s="167"/>
      <c r="G64" s="203"/>
      <c r="H64" s="203"/>
      <c r="I64" s="204">
        <f t="shared" si="1"/>
        <v>0</v>
      </c>
      <c r="J64" s="48">
        <f t="shared" si="2"/>
        <v>0</v>
      </c>
    </row>
    <row r="65" spans="1:10" ht="30" customHeight="1">
      <c r="A65" s="116" t="s">
        <v>88</v>
      </c>
      <c r="B65" s="203"/>
      <c r="C65" s="203"/>
      <c r="D65" s="204">
        <f t="shared" si="0"/>
        <v>0</v>
      </c>
      <c r="E65" s="48">
        <f t="shared" si="3"/>
        <v>0</v>
      </c>
      <c r="F65" s="167"/>
      <c r="G65" s="203"/>
      <c r="H65" s="203"/>
      <c r="I65" s="204">
        <f t="shared" si="1"/>
        <v>0</v>
      </c>
      <c r="J65" s="48">
        <f t="shared" si="2"/>
        <v>0</v>
      </c>
    </row>
    <row r="66" spans="1:10" ht="30" customHeight="1" hidden="1">
      <c r="A66" s="116" t="s">
        <v>89</v>
      </c>
      <c r="B66" s="203"/>
      <c r="C66" s="203"/>
      <c r="D66" s="204">
        <f t="shared" si="0"/>
        <v>0</v>
      </c>
      <c r="E66" s="48">
        <f t="shared" si="3"/>
        <v>0</v>
      </c>
      <c r="F66" s="167"/>
      <c r="G66" s="203"/>
      <c r="H66" s="203"/>
      <c r="I66" s="204">
        <f t="shared" si="1"/>
        <v>0</v>
      </c>
      <c r="J66" s="48">
        <f t="shared" si="2"/>
        <v>0</v>
      </c>
    </row>
    <row r="67" spans="1:10" ht="30" customHeight="1">
      <c r="A67" s="116" t="s">
        <v>90</v>
      </c>
      <c r="B67" s="203"/>
      <c r="C67" s="203"/>
      <c r="D67" s="204">
        <f t="shared" si="0"/>
        <v>0</v>
      </c>
      <c r="E67" s="48">
        <f t="shared" si="3"/>
        <v>0</v>
      </c>
      <c r="F67" s="167"/>
      <c r="G67" s="203"/>
      <c r="H67" s="203"/>
      <c r="I67" s="204">
        <f t="shared" si="1"/>
        <v>0</v>
      </c>
      <c r="J67" s="48">
        <f t="shared" si="2"/>
        <v>0</v>
      </c>
    </row>
    <row r="68" spans="1:10" ht="30" customHeight="1">
      <c r="A68" s="116" t="s">
        <v>91</v>
      </c>
      <c r="B68" s="203"/>
      <c r="C68" s="203"/>
      <c r="D68" s="207">
        <f t="shared" si="0"/>
        <v>0</v>
      </c>
      <c r="E68" s="48">
        <f t="shared" si="3"/>
        <v>0</v>
      </c>
      <c r="F68" s="167"/>
      <c r="G68" s="203"/>
      <c r="H68" s="203"/>
      <c r="I68" s="207">
        <f t="shared" si="1"/>
        <v>0</v>
      </c>
      <c r="J68" s="48">
        <f t="shared" si="2"/>
        <v>0</v>
      </c>
    </row>
    <row r="69" spans="1:10" ht="30" customHeight="1">
      <c r="A69" s="116" t="s">
        <v>92</v>
      </c>
      <c r="B69" s="203"/>
      <c r="C69" s="203"/>
      <c r="D69" s="207">
        <f t="shared" si="0"/>
        <v>0</v>
      </c>
      <c r="E69" s="48">
        <f t="shared" si="3"/>
        <v>0</v>
      </c>
      <c r="F69" s="167"/>
      <c r="G69" s="203"/>
      <c r="H69" s="203"/>
      <c r="I69" s="207">
        <f t="shared" si="1"/>
        <v>0</v>
      </c>
      <c r="J69" s="48">
        <f t="shared" si="2"/>
        <v>0</v>
      </c>
    </row>
    <row r="70" spans="1:10" ht="30" customHeight="1">
      <c r="A70" s="116" t="s">
        <v>93</v>
      </c>
      <c r="B70" s="203"/>
      <c r="C70" s="203"/>
      <c r="D70" s="207">
        <f t="shared" si="0"/>
        <v>0</v>
      </c>
      <c r="E70" s="48">
        <f t="shared" si="3"/>
        <v>0</v>
      </c>
      <c r="F70" s="167"/>
      <c r="G70" s="203"/>
      <c r="H70" s="203"/>
      <c r="I70" s="207">
        <f t="shared" si="1"/>
        <v>0</v>
      </c>
      <c r="J70" s="48">
        <f t="shared" si="2"/>
        <v>0</v>
      </c>
    </row>
    <row r="71" spans="1:10" ht="26.25">
      <c r="A71" s="116" t="s">
        <v>94</v>
      </c>
      <c r="B71" s="203"/>
      <c r="C71" s="203"/>
      <c r="D71" s="207">
        <f t="shared" si="0"/>
        <v>0</v>
      </c>
      <c r="E71" s="48">
        <f t="shared" si="3"/>
        <v>0</v>
      </c>
      <c r="F71" s="167"/>
      <c r="G71" s="203"/>
      <c r="H71" s="203"/>
      <c r="I71" s="207">
        <f t="shared" si="1"/>
        <v>0</v>
      </c>
      <c r="J71" s="48">
        <f t="shared" si="2"/>
        <v>0</v>
      </c>
    </row>
    <row r="72" spans="1:10" ht="26.25">
      <c r="A72" s="116" t="s">
        <v>95</v>
      </c>
      <c r="B72" s="203"/>
      <c r="C72" s="203"/>
      <c r="D72" s="204">
        <f t="shared" si="0"/>
        <v>0</v>
      </c>
      <c r="E72" s="48">
        <f t="shared" si="3"/>
        <v>0</v>
      </c>
      <c r="F72" s="167"/>
      <c r="G72" s="203"/>
      <c r="H72" s="203"/>
      <c r="I72" s="204">
        <f t="shared" si="1"/>
        <v>0</v>
      </c>
      <c r="J72" s="48">
        <f t="shared" si="2"/>
        <v>0</v>
      </c>
    </row>
    <row r="73" spans="1:11" ht="26.25">
      <c r="A73" s="151" t="s">
        <v>13</v>
      </c>
      <c r="B73" s="208">
        <f>SUM(B11:B72)</f>
        <v>0</v>
      </c>
      <c r="C73" s="208">
        <f>SUM(C11:C72)</f>
        <v>0</v>
      </c>
      <c r="D73" s="209">
        <f t="shared" si="0"/>
        <v>0</v>
      </c>
      <c r="E73" s="49"/>
      <c r="F73" s="164"/>
      <c r="G73" s="208">
        <f>SUM(G11:G72)</f>
        <v>0</v>
      </c>
      <c r="H73" s="208">
        <f>SUM(H11:H72)</f>
        <v>0</v>
      </c>
      <c r="I73" s="209">
        <f t="shared" si="1"/>
        <v>0</v>
      </c>
      <c r="J73" s="243" t="e">
        <f>C73/H73</f>
        <v>#DIV/0!</v>
      </c>
      <c r="K73" s="242" t="s">
        <v>109</v>
      </c>
    </row>
    <row r="74" spans="1:10" ht="20.25">
      <c r="A74" s="226" t="s">
        <v>110</v>
      </c>
      <c r="B74" s="246" t="s">
        <v>22</v>
      </c>
      <c r="C74" s="246"/>
      <c r="D74" s="79"/>
      <c r="E74" s="79"/>
      <c r="F74" s="217"/>
      <c r="G74" s="226"/>
      <c r="H74" s="246" t="s">
        <v>111</v>
      </c>
      <c r="I74" s="246"/>
      <c r="J74" s="72"/>
    </row>
    <row r="75" spans="1:10" ht="23.25">
      <c r="A75" s="123" t="s">
        <v>33</v>
      </c>
      <c r="B75" s="218" t="s">
        <v>31</v>
      </c>
      <c r="C75" s="218" t="s">
        <v>32</v>
      </c>
      <c r="D75" s="79"/>
      <c r="E75" s="79"/>
      <c r="F75" s="217"/>
      <c r="G75" s="123" t="s">
        <v>33</v>
      </c>
      <c r="H75" s="218" t="s">
        <v>31</v>
      </c>
      <c r="I75" s="218" t="s">
        <v>32</v>
      </c>
      <c r="J75" s="72"/>
    </row>
    <row r="76" spans="1:10" ht="23.25">
      <c r="A76" s="219"/>
      <c r="B76" s="220"/>
      <c r="C76" s="220"/>
      <c r="D76" s="221"/>
      <c r="E76" s="221"/>
      <c r="F76" s="222"/>
      <c r="G76" s="223"/>
      <c r="H76" s="223"/>
      <c r="I76" s="223"/>
      <c r="J76" s="72"/>
    </row>
    <row r="77" spans="1:9" ht="23.25">
      <c r="A77" s="219"/>
      <c r="B77" s="220"/>
      <c r="C77" s="220"/>
      <c r="D77" s="221"/>
      <c r="E77" s="221"/>
      <c r="F77" s="222"/>
      <c r="G77" s="223"/>
      <c r="H77" s="223"/>
      <c r="I77" s="223"/>
    </row>
    <row r="78" spans="1:9" ht="23.25">
      <c r="A78" s="220"/>
      <c r="B78" s="220"/>
      <c r="C78" s="220"/>
      <c r="D78" s="221"/>
      <c r="E78" s="221"/>
      <c r="F78" s="221"/>
      <c r="G78" s="223"/>
      <c r="H78" s="223"/>
      <c r="I78" s="223"/>
    </row>
    <row r="79" spans="1:9" ht="15">
      <c r="A79" s="81"/>
      <c r="B79" s="81"/>
      <c r="C79" s="81"/>
      <c r="D79" s="72"/>
      <c r="E79" s="72"/>
      <c r="F79" s="72"/>
      <c r="G79" s="80"/>
      <c r="H79" s="80"/>
      <c r="I79" s="80"/>
    </row>
  </sheetData>
  <sheetProtection password="C5E6" sheet="1" selectLockedCells="1"/>
  <mergeCells count="2">
    <mergeCell ref="B74:C74"/>
    <mergeCell ref="H74:I74"/>
  </mergeCells>
  <printOptions horizontalCentered="1" verticalCentered="1"/>
  <pageMargins left="0.5" right="0" top="0" bottom="0" header="0.1" footer="0.1"/>
  <pageSetup horizontalDpi="200" verticalDpi="200" orientation="portrait" scale="35" r:id="rId1"/>
  <headerFooter alignWithMargins="0">
    <oddHeader>&amp;L&amp;18
State of Florida
&amp;R&amp;18
W/P E _________
Prepared By _________ Date _________
Reviewed By ___________ Date________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K79"/>
  <sheetViews>
    <sheetView defaultGridColor="0" view="pageBreakPreview" zoomScale="60" zoomScaleNormal="60" zoomScalePageLayoutView="0" colorId="22" workbookViewId="0" topLeftCell="A1">
      <selection activeCell="B6" sqref="B6"/>
    </sheetView>
  </sheetViews>
  <sheetFormatPr defaultColWidth="9.77734375" defaultRowHeight="15"/>
  <cols>
    <col min="1" max="1" width="30.77734375" style="0" customWidth="1"/>
    <col min="2" max="3" width="20.77734375" style="0" customWidth="1"/>
    <col min="4" max="5" width="17.3359375" style="0" customWidth="1"/>
    <col min="6" max="6" width="10.77734375" style="0" customWidth="1"/>
    <col min="7" max="8" width="20.77734375" style="0" customWidth="1"/>
    <col min="9" max="10" width="17.3359375" style="0" customWidth="1"/>
    <col min="11" max="11" width="9.77734375" style="0" customWidth="1"/>
  </cols>
  <sheetData>
    <row r="1" spans="1:10" ht="26.25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30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30" customHeight="1">
      <c r="A3" s="74" t="s">
        <v>20</v>
      </c>
      <c r="B3" s="75">
        <f>AccountINFO!B1</f>
        <v>0</v>
      </c>
      <c r="C3" s="135"/>
      <c r="D3" s="135"/>
      <c r="E3" s="135"/>
      <c r="F3" s="136"/>
      <c r="G3" s="86" t="s">
        <v>28</v>
      </c>
      <c r="H3" s="227">
        <f>AccountINFO!B3</f>
        <v>0</v>
      </c>
      <c r="I3" s="138"/>
      <c r="J3" s="73"/>
    </row>
    <row r="4" spans="1:10" ht="24.75" customHeight="1">
      <c r="A4" s="74" t="s">
        <v>1</v>
      </c>
      <c r="B4" s="139">
        <f>AccountINFO!B2</f>
        <v>0</v>
      </c>
      <c r="C4" s="140"/>
      <c r="D4" s="135"/>
      <c r="E4" s="131"/>
      <c r="F4" s="136"/>
      <c r="G4" s="137"/>
      <c r="H4" s="135"/>
      <c r="I4" s="137"/>
      <c r="J4" s="72"/>
    </row>
    <row r="5" spans="1:10" ht="24.75" customHeight="1">
      <c r="A5" s="74" t="s">
        <v>2</v>
      </c>
      <c r="B5" s="141">
        <f>AccountINFO!B4</f>
        <v>0</v>
      </c>
      <c r="C5" s="135"/>
      <c r="D5" s="135"/>
      <c r="E5" s="142"/>
      <c r="F5" s="143"/>
      <c r="G5" s="144"/>
      <c r="H5" s="145"/>
      <c r="I5" s="137"/>
      <c r="J5" s="72"/>
    </row>
    <row r="6" spans="1:10" ht="24.75" customHeight="1" thickBot="1">
      <c r="A6" s="74" t="s">
        <v>3</v>
      </c>
      <c r="B6" s="132"/>
      <c r="C6" s="140"/>
      <c r="D6" s="74"/>
      <c r="E6" s="131"/>
      <c r="F6" s="136"/>
      <c r="G6" s="137"/>
      <c r="H6" s="146" t="s">
        <v>4</v>
      </c>
      <c r="I6" s="147" t="s">
        <v>21</v>
      </c>
      <c r="J6" s="72"/>
    </row>
    <row r="7" spans="1:10" ht="16.5" thickBot="1">
      <c r="A7" s="72"/>
      <c r="B7" s="88"/>
      <c r="C7" s="72"/>
      <c r="D7" s="1"/>
      <c r="E7" s="1"/>
      <c r="F7" s="79"/>
      <c r="G7" s="72"/>
      <c r="H7" s="72"/>
      <c r="I7" s="72"/>
      <c r="J7" s="72"/>
    </row>
    <row r="8" spans="1:10" ht="30" customHeight="1">
      <c r="A8" s="102" t="s">
        <v>5</v>
      </c>
      <c r="B8" s="102" t="s">
        <v>6</v>
      </c>
      <c r="C8" s="102" t="s">
        <v>7</v>
      </c>
      <c r="D8" s="35"/>
      <c r="E8" s="35" t="s">
        <v>8</v>
      </c>
      <c r="F8" s="165"/>
      <c r="G8" s="102" t="s">
        <v>6</v>
      </c>
      <c r="H8" s="102" t="s">
        <v>9</v>
      </c>
      <c r="I8" s="102"/>
      <c r="J8" s="102" t="s">
        <v>8</v>
      </c>
    </row>
    <row r="9" spans="1:10" ht="30" customHeight="1" thickBot="1">
      <c r="A9" s="107" t="s">
        <v>10</v>
      </c>
      <c r="B9" s="107" t="s">
        <v>22</v>
      </c>
      <c r="C9" s="107" t="s">
        <v>22</v>
      </c>
      <c r="D9" s="36" t="s">
        <v>8</v>
      </c>
      <c r="E9" s="36" t="s">
        <v>11</v>
      </c>
      <c r="F9" s="166"/>
      <c r="G9" s="107" t="s">
        <v>12</v>
      </c>
      <c r="H9" s="107" t="s">
        <v>12</v>
      </c>
      <c r="I9" s="107" t="s">
        <v>8</v>
      </c>
      <c r="J9" s="107" t="s">
        <v>11</v>
      </c>
    </row>
    <row r="10" spans="1:10" ht="4.5" customHeight="1">
      <c r="A10" s="111"/>
      <c r="B10" s="111"/>
      <c r="C10" s="111"/>
      <c r="D10" s="37"/>
      <c r="E10" s="37"/>
      <c r="F10" s="110"/>
      <c r="G10" s="111"/>
      <c r="H10" s="111"/>
      <c r="I10" s="111"/>
      <c r="J10" s="111"/>
    </row>
    <row r="11" spans="1:10" ht="30" customHeight="1">
      <c r="A11" s="116" t="s">
        <v>34</v>
      </c>
      <c r="B11" s="203"/>
      <c r="C11" s="203"/>
      <c r="D11" s="204">
        <f aca="true" t="shared" si="0" ref="D11:D73">C11-B11</f>
        <v>0</v>
      </c>
      <c r="E11" s="48">
        <f>IF(D11&lt;&gt;0,(IF(B11=0,1,SUM(D11/B11))),0)</f>
        <v>0</v>
      </c>
      <c r="F11" s="167"/>
      <c r="G11" s="203"/>
      <c r="H11" s="203"/>
      <c r="I11" s="204">
        <f aca="true" t="shared" si="1" ref="I11:I73">H11-G11</f>
        <v>0</v>
      </c>
      <c r="J11" s="48">
        <f>IF(H11&lt;&gt;0,(IF(G11=0,1,SUM(I11/G11))),0)</f>
        <v>0</v>
      </c>
    </row>
    <row r="12" spans="1:10" ht="30" customHeight="1">
      <c r="A12" s="116" t="s">
        <v>35</v>
      </c>
      <c r="B12" s="203"/>
      <c r="C12" s="203"/>
      <c r="D12" s="204">
        <f t="shared" si="0"/>
        <v>0</v>
      </c>
      <c r="E12" s="48">
        <f>IF(D12&lt;&gt;0,(IF(B12=0,1,SUM(D12/B12))),0)</f>
        <v>0</v>
      </c>
      <c r="F12" s="167"/>
      <c r="G12" s="203"/>
      <c r="H12" s="203"/>
      <c r="I12" s="204">
        <f t="shared" si="1"/>
        <v>0</v>
      </c>
      <c r="J12" s="48">
        <f aca="true" t="shared" si="2" ref="J12:J72">IF(H12&lt;&gt;0,(IF(G12=0,1,SUM(I12/G12))),0)</f>
        <v>0</v>
      </c>
    </row>
    <row r="13" spans="1:10" ht="30" customHeight="1">
      <c r="A13" s="116" t="s">
        <v>36</v>
      </c>
      <c r="B13" s="203"/>
      <c r="C13" s="203"/>
      <c r="D13" s="204">
        <f t="shared" si="0"/>
        <v>0</v>
      </c>
      <c r="E13" s="48">
        <f aca="true" t="shared" si="3" ref="E13:E72">IF(D13&lt;&gt;0,(IF(B13=0,1,SUM(D13/B13))),0)</f>
        <v>0</v>
      </c>
      <c r="F13" s="167"/>
      <c r="G13" s="203"/>
      <c r="H13" s="203"/>
      <c r="I13" s="204">
        <f t="shared" si="1"/>
        <v>0</v>
      </c>
      <c r="J13" s="48">
        <f t="shared" si="2"/>
        <v>0</v>
      </c>
    </row>
    <row r="14" spans="1:10" ht="30" customHeight="1">
      <c r="A14" s="116" t="s">
        <v>37</v>
      </c>
      <c r="B14" s="203"/>
      <c r="C14" s="203"/>
      <c r="D14" s="204">
        <f t="shared" si="0"/>
        <v>0</v>
      </c>
      <c r="E14" s="48">
        <f t="shared" si="3"/>
        <v>0</v>
      </c>
      <c r="F14" s="167"/>
      <c r="G14" s="203"/>
      <c r="H14" s="203"/>
      <c r="I14" s="204">
        <f t="shared" si="1"/>
        <v>0</v>
      </c>
      <c r="J14" s="48">
        <f t="shared" si="2"/>
        <v>0</v>
      </c>
    </row>
    <row r="15" spans="1:10" ht="30" customHeight="1">
      <c r="A15" s="116" t="s">
        <v>38</v>
      </c>
      <c r="B15" s="203"/>
      <c r="C15" s="203"/>
      <c r="D15" s="204">
        <f t="shared" si="0"/>
        <v>0</v>
      </c>
      <c r="E15" s="48">
        <f t="shared" si="3"/>
        <v>0</v>
      </c>
      <c r="F15" s="167"/>
      <c r="G15" s="203"/>
      <c r="H15" s="203"/>
      <c r="I15" s="204">
        <f t="shared" si="1"/>
        <v>0</v>
      </c>
      <c r="J15" s="48">
        <f t="shared" si="2"/>
        <v>0</v>
      </c>
    </row>
    <row r="16" spans="1:10" ht="30" customHeight="1">
      <c r="A16" s="116" t="s">
        <v>39</v>
      </c>
      <c r="B16" s="203"/>
      <c r="C16" s="203"/>
      <c r="D16" s="204">
        <f t="shared" si="0"/>
        <v>0</v>
      </c>
      <c r="E16" s="48">
        <f t="shared" si="3"/>
        <v>0</v>
      </c>
      <c r="F16" s="167"/>
      <c r="G16" s="203"/>
      <c r="H16" s="203"/>
      <c r="I16" s="204">
        <f t="shared" si="1"/>
        <v>0</v>
      </c>
      <c r="J16" s="48">
        <f t="shared" si="2"/>
        <v>0</v>
      </c>
    </row>
    <row r="17" spans="1:10" ht="30" customHeight="1">
      <c r="A17" s="116" t="s">
        <v>40</v>
      </c>
      <c r="B17" s="203"/>
      <c r="C17" s="203"/>
      <c r="D17" s="204">
        <f t="shared" si="0"/>
        <v>0</v>
      </c>
      <c r="E17" s="48">
        <f t="shared" si="3"/>
        <v>0</v>
      </c>
      <c r="F17" s="167"/>
      <c r="G17" s="203"/>
      <c r="H17" s="203"/>
      <c r="I17" s="204">
        <f t="shared" si="1"/>
        <v>0</v>
      </c>
      <c r="J17" s="48">
        <f t="shared" si="2"/>
        <v>0</v>
      </c>
    </row>
    <row r="18" spans="1:10" ht="30" customHeight="1">
      <c r="A18" s="116" t="s">
        <v>41</v>
      </c>
      <c r="B18" s="203"/>
      <c r="C18" s="203"/>
      <c r="D18" s="204">
        <f t="shared" si="0"/>
        <v>0</v>
      </c>
      <c r="E18" s="48">
        <f t="shared" si="3"/>
        <v>0</v>
      </c>
      <c r="F18" s="167"/>
      <c r="G18" s="203"/>
      <c r="H18" s="203"/>
      <c r="I18" s="204">
        <f t="shared" si="1"/>
        <v>0</v>
      </c>
      <c r="J18" s="48">
        <f t="shared" si="2"/>
        <v>0</v>
      </c>
    </row>
    <row r="19" spans="1:10" ht="30" customHeight="1">
      <c r="A19" s="116" t="s">
        <v>42</v>
      </c>
      <c r="B19" s="205"/>
      <c r="C19" s="205"/>
      <c r="D19" s="206">
        <f t="shared" si="0"/>
        <v>0</v>
      </c>
      <c r="E19" s="48">
        <f t="shared" si="3"/>
        <v>0</v>
      </c>
      <c r="F19" s="167"/>
      <c r="G19" s="205"/>
      <c r="H19" s="205"/>
      <c r="I19" s="206">
        <f t="shared" si="1"/>
        <v>0</v>
      </c>
      <c r="J19" s="48">
        <f t="shared" si="2"/>
        <v>0</v>
      </c>
    </row>
    <row r="20" spans="1:10" ht="30" customHeight="1">
      <c r="A20" s="116" t="s">
        <v>43</v>
      </c>
      <c r="B20" s="203"/>
      <c r="C20" s="203"/>
      <c r="D20" s="204">
        <f t="shared" si="0"/>
        <v>0</v>
      </c>
      <c r="E20" s="48">
        <f t="shared" si="3"/>
        <v>0</v>
      </c>
      <c r="F20" s="167"/>
      <c r="G20" s="203"/>
      <c r="H20" s="203"/>
      <c r="I20" s="204">
        <f t="shared" si="1"/>
        <v>0</v>
      </c>
      <c r="J20" s="48">
        <f t="shared" si="2"/>
        <v>0</v>
      </c>
    </row>
    <row r="21" spans="1:10" ht="30" customHeight="1">
      <c r="A21" s="116" t="s">
        <v>44</v>
      </c>
      <c r="B21" s="203"/>
      <c r="C21" s="203"/>
      <c r="D21" s="204">
        <f t="shared" si="0"/>
        <v>0</v>
      </c>
      <c r="E21" s="48">
        <f t="shared" si="3"/>
        <v>0</v>
      </c>
      <c r="F21" s="167"/>
      <c r="G21" s="203"/>
      <c r="H21" s="203"/>
      <c r="I21" s="204">
        <f t="shared" si="1"/>
        <v>0</v>
      </c>
      <c r="J21" s="48">
        <f t="shared" si="2"/>
        <v>0</v>
      </c>
    </row>
    <row r="22" spans="1:10" ht="30" customHeight="1">
      <c r="A22" s="116" t="s">
        <v>45</v>
      </c>
      <c r="B22" s="203"/>
      <c r="C22" s="203"/>
      <c r="D22" s="204">
        <f t="shared" si="0"/>
        <v>0</v>
      </c>
      <c r="E22" s="48">
        <f t="shared" si="3"/>
        <v>0</v>
      </c>
      <c r="F22" s="167"/>
      <c r="G22" s="203"/>
      <c r="H22" s="203"/>
      <c r="I22" s="204">
        <f t="shared" si="1"/>
        <v>0</v>
      </c>
      <c r="J22" s="48">
        <f t="shared" si="2"/>
        <v>0</v>
      </c>
    </row>
    <row r="23" spans="1:10" ht="30" customHeight="1">
      <c r="A23" s="116" t="s">
        <v>46</v>
      </c>
      <c r="B23" s="203"/>
      <c r="C23" s="203"/>
      <c r="D23" s="204">
        <f t="shared" si="0"/>
        <v>0</v>
      </c>
      <c r="E23" s="48">
        <f t="shared" si="3"/>
        <v>0</v>
      </c>
      <c r="F23" s="167"/>
      <c r="G23" s="203"/>
      <c r="H23" s="203"/>
      <c r="I23" s="204">
        <f t="shared" si="1"/>
        <v>0</v>
      </c>
      <c r="J23" s="48">
        <f t="shared" si="2"/>
        <v>0</v>
      </c>
    </row>
    <row r="24" spans="1:10" ht="30" customHeight="1">
      <c r="A24" s="116" t="s">
        <v>47</v>
      </c>
      <c r="B24" s="203"/>
      <c r="C24" s="203"/>
      <c r="D24" s="204">
        <f t="shared" si="0"/>
        <v>0</v>
      </c>
      <c r="E24" s="48">
        <f t="shared" si="3"/>
        <v>0</v>
      </c>
      <c r="F24" s="167"/>
      <c r="G24" s="203"/>
      <c r="H24" s="203"/>
      <c r="I24" s="204">
        <f t="shared" si="1"/>
        <v>0</v>
      </c>
      <c r="J24" s="48">
        <f t="shared" si="2"/>
        <v>0</v>
      </c>
    </row>
    <row r="25" spans="1:10" ht="30" customHeight="1">
      <c r="A25" s="116" t="s">
        <v>48</v>
      </c>
      <c r="B25" s="203"/>
      <c r="C25" s="203"/>
      <c r="D25" s="204">
        <f t="shared" si="0"/>
        <v>0</v>
      </c>
      <c r="E25" s="48">
        <f t="shared" si="3"/>
        <v>0</v>
      </c>
      <c r="F25" s="167"/>
      <c r="G25" s="203"/>
      <c r="H25" s="203"/>
      <c r="I25" s="204">
        <f t="shared" si="1"/>
        <v>0</v>
      </c>
      <c r="J25" s="48">
        <f t="shared" si="2"/>
        <v>0</v>
      </c>
    </row>
    <row r="26" spans="1:10" ht="30" customHeight="1" hidden="1">
      <c r="A26" s="116" t="s">
        <v>49</v>
      </c>
      <c r="B26" s="203"/>
      <c r="C26" s="203"/>
      <c r="D26" s="204">
        <f t="shared" si="0"/>
        <v>0</v>
      </c>
      <c r="E26" s="48">
        <f t="shared" si="3"/>
        <v>0</v>
      </c>
      <c r="F26" s="167"/>
      <c r="G26" s="203"/>
      <c r="H26" s="203"/>
      <c r="I26" s="204">
        <f t="shared" si="1"/>
        <v>0</v>
      </c>
      <c r="J26" s="48">
        <f t="shared" si="2"/>
        <v>0</v>
      </c>
    </row>
    <row r="27" spans="1:10" ht="30" customHeight="1">
      <c r="A27" s="116" t="s">
        <v>50</v>
      </c>
      <c r="B27" s="205"/>
      <c r="C27" s="205"/>
      <c r="D27" s="206">
        <f t="shared" si="0"/>
        <v>0</v>
      </c>
      <c r="E27" s="48">
        <f t="shared" si="3"/>
        <v>0</v>
      </c>
      <c r="F27" s="167"/>
      <c r="G27" s="205"/>
      <c r="H27" s="205"/>
      <c r="I27" s="206">
        <f t="shared" si="1"/>
        <v>0</v>
      </c>
      <c r="J27" s="48">
        <f t="shared" si="2"/>
        <v>0</v>
      </c>
    </row>
    <row r="28" spans="1:10" ht="30" customHeight="1">
      <c r="A28" s="116" t="s">
        <v>51</v>
      </c>
      <c r="B28" s="203"/>
      <c r="C28" s="203"/>
      <c r="D28" s="204">
        <f t="shared" si="0"/>
        <v>0</v>
      </c>
      <c r="E28" s="48">
        <f t="shared" si="3"/>
        <v>0</v>
      </c>
      <c r="F28" s="167"/>
      <c r="G28" s="203"/>
      <c r="H28" s="203"/>
      <c r="I28" s="204">
        <f t="shared" si="1"/>
        <v>0</v>
      </c>
      <c r="J28" s="48">
        <f t="shared" si="2"/>
        <v>0</v>
      </c>
    </row>
    <row r="29" spans="1:10" ht="30" customHeight="1" hidden="1">
      <c r="A29" s="116" t="s">
        <v>52</v>
      </c>
      <c r="B29" s="203"/>
      <c r="C29" s="203"/>
      <c r="D29" s="204">
        <f t="shared" si="0"/>
        <v>0</v>
      </c>
      <c r="E29" s="48">
        <f t="shared" si="3"/>
        <v>0</v>
      </c>
      <c r="F29" s="167"/>
      <c r="G29" s="203"/>
      <c r="H29" s="203"/>
      <c r="I29" s="204">
        <f t="shared" si="1"/>
        <v>0</v>
      </c>
      <c r="J29" s="48">
        <f t="shared" si="2"/>
        <v>0</v>
      </c>
    </row>
    <row r="30" spans="1:10" ht="30" customHeight="1">
      <c r="A30" s="116" t="s">
        <v>53</v>
      </c>
      <c r="B30" s="203"/>
      <c r="C30" s="203"/>
      <c r="D30" s="204">
        <f t="shared" si="0"/>
        <v>0</v>
      </c>
      <c r="E30" s="48">
        <f t="shared" si="3"/>
        <v>0</v>
      </c>
      <c r="F30" s="167"/>
      <c r="G30" s="203"/>
      <c r="H30" s="203"/>
      <c r="I30" s="204">
        <f t="shared" si="1"/>
        <v>0</v>
      </c>
      <c r="J30" s="48">
        <f t="shared" si="2"/>
        <v>0</v>
      </c>
    </row>
    <row r="31" spans="1:10" ht="30" customHeight="1">
      <c r="A31" s="116" t="s">
        <v>54</v>
      </c>
      <c r="B31" s="203"/>
      <c r="C31" s="203"/>
      <c r="D31" s="204">
        <f t="shared" si="0"/>
        <v>0</v>
      </c>
      <c r="E31" s="48">
        <f t="shared" si="3"/>
        <v>0</v>
      </c>
      <c r="F31" s="167"/>
      <c r="G31" s="203"/>
      <c r="H31" s="203"/>
      <c r="I31" s="204">
        <f t="shared" si="1"/>
        <v>0</v>
      </c>
      <c r="J31" s="48">
        <f t="shared" si="2"/>
        <v>0</v>
      </c>
    </row>
    <row r="32" spans="1:10" ht="30" customHeight="1">
      <c r="A32" s="116" t="s">
        <v>55</v>
      </c>
      <c r="B32" s="203"/>
      <c r="C32" s="203"/>
      <c r="D32" s="204">
        <f t="shared" si="0"/>
        <v>0</v>
      </c>
      <c r="E32" s="48">
        <f t="shared" si="3"/>
        <v>0</v>
      </c>
      <c r="F32" s="167"/>
      <c r="G32" s="203"/>
      <c r="H32" s="203"/>
      <c r="I32" s="204">
        <f t="shared" si="1"/>
        <v>0</v>
      </c>
      <c r="J32" s="48">
        <f t="shared" si="2"/>
        <v>0</v>
      </c>
    </row>
    <row r="33" spans="1:10" ht="30" customHeight="1">
      <c r="A33" s="116" t="s">
        <v>56</v>
      </c>
      <c r="B33" s="203"/>
      <c r="C33" s="203"/>
      <c r="D33" s="204">
        <f t="shared" si="0"/>
        <v>0</v>
      </c>
      <c r="E33" s="48">
        <f t="shared" si="3"/>
        <v>0</v>
      </c>
      <c r="F33" s="167"/>
      <c r="G33" s="203"/>
      <c r="H33" s="203"/>
      <c r="I33" s="204">
        <f t="shared" si="1"/>
        <v>0</v>
      </c>
      <c r="J33" s="48">
        <f t="shared" si="2"/>
        <v>0</v>
      </c>
    </row>
    <row r="34" spans="1:10" ht="30" customHeight="1">
      <c r="A34" s="116" t="s">
        <v>57</v>
      </c>
      <c r="B34" s="203"/>
      <c r="C34" s="203"/>
      <c r="D34" s="204">
        <f t="shared" si="0"/>
        <v>0</v>
      </c>
      <c r="E34" s="48">
        <f t="shared" si="3"/>
        <v>0</v>
      </c>
      <c r="F34" s="167"/>
      <c r="G34" s="203"/>
      <c r="H34" s="203"/>
      <c r="I34" s="204">
        <f t="shared" si="1"/>
        <v>0</v>
      </c>
      <c r="J34" s="48">
        <f t="shared" si="2"/>
        <v>0</v>
      </c>
    </row>
    <row r="35" spans="1:10" ht="30" customHeight="1">
      <c r="A35" s="116" t="s">
        <v>58</v>
      </c>
      <c r="B35" s="203"/>
      <c r="C35" s="203"/>
      <c r="D35" s="204">
        <f t="shared" si="0"/>
        <v>0</v>
      </c>
      <c r="E35" s="48">
        <f t="shared" si="3"/>
        <v>0</v>
      </c>
      <c r="F35" s="167"/>
      <c r="G35" s="203"/>
      <c r="H35" s="203"/>
      <c r="I35" s="204">
        <f t="shared" si="1"/>
        <v>0</v>
      </c>
      <c r="J35" s="48">
        <f t="shared" si="2"/>
        <v>0</v>
      </c>
    </row>
    <row r="36" spans="1:10" ht="30" customHeight="1">
      <c r="A36" s="116" t="s">
        <v>59</v>
      </c>
      <c r="B36" s="203"/>
      <c r="C36" s="203"/>
      <c r="D36" s="204">
        <f t="shared" si="0"/>
        <v>0</v>
      </c>
      <c r="E36" s="48">
        <f t="shared" si="3"/>
        <v>0</v>
      </c>
      <c r="F36" s="167"/>
      <c r="G36" s="203"/>
      <c r="H36" s="203"/>
      <c r="I36" s="204">
        <f t="shared" si="1"/>
        <v>0</v>
      </c>
      <c r="J36" s="48">
        <f t="shared" si="2"/>
        <v>0</v>
      </c>
    </row>
    <row r="37" spans="1:10" ht="30" customHeight="1">
      <c r="A37" s="116" t="s">
        <v>60</v>
      </c>
      <c r="B37" s="203"/>
      <c r="C37" s="203"/>
      <c r="D37" s="204">
        <f t="shared" si="0"/>
        <v>0</v>
      </c>
      <c r="E37" s="48">
        <f t="shared" si="3"/>
        <v>0</v>
      </c>
      <c r="F37" s="167"/>
      <c r="G37" s="203"/>
      <c r="H37" s="203"/>
      <c r="I37" s="204">
        <f t="shared" si="1"/>
        <v>0</v>
      </c>
      <c r="J37" s="48">
        <f t="shared" si="2"/>
        <v>0</v>
      </c>
    </row>
    <row r="38" spans="1:10" ht="30" customHeight="1">
      <c r="A38" s="116" t="s">
        <v>61</v>
      </c>
      <c r="B38" s="203"/>
      <c r="C38" s="203"/>
      <c r="D38" s="204">
        <f t="shared" si="0"/>
        <v>0</v>
      </c>
      <c r="E38" s="48">
        <f t="shared" si="3"/>
        <v>0</v>
      </c>
      <c r="F38" s="167"/>
      <c r="G38" s="203"/>
      <c r="H38" s="203"/>
      <c r="I38" s="204">
        <f t="shared" si="1"/>
        <v>0</v>
      </c>
      <c r="J38" s="48">
        <f t="shared" si="2"/>
        <v>0</v>
      </c>
    </row>
    <row r="39" spans="1:10" ht="30" customHeight="1">
      <c r="A39" s="116" t="s">
        <v>62</v>
      </c>
      <c r="B39" s="203"/>
      <c r="C39" s="203"/>
      <c r="D39" s="204">
        <f t="shared" si="0"/>
        <v>0</v>
      </c>
      <c r="E39" s="48">
        <f t="shared" si="3"/>
        <v>0</v>
      </c>
      <c r="F39" s="167"/>
      <c r="G39" s="203"/>
      <c r="H39" s="203"/>
      <c r="I39" s="204">
        <f t="shared" si="1"/>
        <v>0</v>
      </c>
      <c r="J39" s="48">
        <f t="shared" si="2"/>
        <v>0</v>
      </c>
    </row>
    <row r="40" spans="1:10" ht="30" customHeight="1">
      <c r="A40" s="116" t="s">
        <v>63</v>
      </c>
      <c r="B40" s="203"/>
      <c r="C40" s="203"/>
      <c r="D40" s="204">
        <f t="shared" si="0"/>
        <v>0</v>
      </c>
      <c r="E40" s="48">
        <f t="shared" si="3"/>
        <v>0</v>
      </c>
      <c r="F40" s="167"/>
      <c r="G40" s="203"/>
      <c r="H40" s="203"/>
      <c r="I40" s="204">
        <f t="shared" si="1"/>
        <v>0</v>
      </c>
      <c r="J40" s="48">
        <f t="shared" si="2"/>
        <v>0</v>
      </c>
    </row>
    <row r="41" spans="1:10" ht="30" customHeight="1">
      <c r="A41" s="116" t="s">
        <v>64</v>
      </c>
      <c r="B41" s="205"/>
      <c r="C41" s="205"/>
      <c r="D41" s="206">
        <f t="shared" si="0"/>
        <v>0</v>
      </c>
      <c r="E41" s="48">
        <f t="shared" si="3"/>
        <v>0</v>
      </c>
      <c r="F41" s="167"/>
      <c r="G41" s="205"/>
      <c r="H41" s="205"/>
      <c r="I41" s="206">
        <f t="shared" si="1"/>
        <v>0</v>
      </c>
      <c r="J41" s="48">
        <f t="shared" si="2"/>
        <v>0</v>
      </c>
    </row>
    <row r="42" spans="1:10" ht="30" customHeight="1">
      <c r="A42" s="116" t="s">
        <v>65</v>
      </c>
      <c r="B42" s="205"/>
      <c r="C42" s="205"/>
      <c r="D42" s="206">
        <f t="shared" si="0"/>
        <v>0</v>
      </c>
      <c r="E42" s="48">
        <f t="shared" si="3"/>
        <v>0</v>
      </c>
      <c r="F42" s="167"/>
      <c r="G42" s="205"/>
      <c r="H42" s="205"/>
      <c r="I42" s="206">
        <f t="shared" si="1"/>
        <v>0</v>
      </c>
      <c r="J42" s="48">
        <f t="shared" si="2"/>
        <v>0</v>
      </c>
    </row>
    <row r="43" spans="1:10" ht="30" customHeight="1">
      <c r="A43" s="116" t="s">
        <v>66</v>
      </c>
      <c r="B43" s="205"/>
      <c r="C43" s="205"/>
      <c r="D43" s="206">
        <f t="shared" si="0"/>
        <v>0</v>
      </c>
      <c r="E43" s="48">
        <f t="shared" si="3"/>
        <v>0</v>
      </c>
      <c r="F43" s="167"/>
      <c r="G43" s="205"/>
      <c r="H43" s="205"/>
      <c r="I43" s="206">
        <f t="shared" si="1"/>
        <v>0</v>
      </c>
      <c r="J43" s="48">
        <f t="shared" si="2"/>
        <v>0</v>
      </c>
    </row>
    <row r="44" spans="1:10" ht="30" customHeight="1">
      <c r="A44" s="116" t="s">
        <v>67</v>
      </c>
      <c r="B44" s="203"/>
      <c r="C44" s="203"/>
      <c r="D44" s="204">
        <f t="shared" si="0"/>
        <v>0</v>
      </c>
      <c r="E44" s="48">
        <f t="shared" si="3"/>
        <v>0</v>
      </c>
      <c r="F44" s="167"/>
      <c r="G44" s="203"/>
      <c r="H44" s="203"/>
      <c r="I44" s="204">
        <f t="shared" si="1"/>
        <v>0</v>
      </c>
      <c r="J44" s="48">
        <f t="shared" si="2"/>
        <v>0</v>
      </c>
    </row>
    <row r="45" spans="1:10" ht="30" customHeight="1">
      <c r="A45" s="116" t="s">
        <v>68</v>
      </c>
      <c r="B45" s="203"/>
      <c r="C45" s="203"/>
      <c r="D45" s="204">
        <f t="shared" si="0"/>
        <v>0</v>
      </c>
      <c r="E45" s="48">
        <f t="shared" si="3"/>
        <v>0</v>
      </c>
      <c r="F45" s="167"/>
      <c r="G45" s="203"/>
      <c r="H45" s="203"/>
      <c r="I45" s="204">
        <f t="shared" si="1"/>
        <v>0</v>
      </c>
      <c r="J45" s="48">
        <f t="shared" si="2"/>
        <v>0</v>
      </c>
    </row>
    <row r="46" spans="1:10" ht="30" customHeight="1">
      <c r="A46" s="116" t="s">
        <v>69</v>
      </c>
      <c r="B46" s="203"/>
      <c r="C46" s="203"/>
      <c r="D46" s="204">
        <f t="shared" si="0"/>
        <v>0</v>
      </c>
      <c r="E46" s="48">
        <f t="shared" si="3"/>
        <v>0</v>
      </c>
      <c r="F46" s="167"/>
      <c r="G46" s="203"/>
      <c r="H46" s="203"/>
      <c r="I46" s="204">
        <f t="shared" si="1"/>
        <v>0</v>
      </c>
      <c r="J46" s="48">
        <f t="shared" si="2"/>
        <v>0</v>
      </c>
    </row>
    <row r="47" spans="1:10" ht="30" customHeight="1">
      <c r="A47" s="116" t="s">
        <v>70</v>
      </c>
      <c r="B47" s="203"/>
      <c r="C47" s="203"/>
      <c r="D47" s="204">
        <f t="shared" si="0"/>
        <v>0</v>
      </c>
      <c r="E47" s="48">
        <f t="shared" si="3"/>
        <v>0</v>
      </c>
      <c r="F47" s="167"/>
      <c r="G47" s="203"/>
      <c r="H47" s="203"/>
      <c r="I47" s="204">
        <f t="shared" si="1"/>
        <v>0</v>
      </c>
      <c r="J47" s="48">
        <f t="shared" si="2"/>
        <v>0</v>
      </c>
    </row>
    <row r="48" spans="1:10" ht="30" customHeight="1">
      <c r="A48" s="116" t="s">
        <v>71</v>
      </c>
      <c r="B48" s="203"/>
      <c r="C48" s="203"/>
      <c r="D48" s="204">
        <f t="shared" si="0"/>
        <v>0</v>
      </c>
      <c r="E48" s="48">
        <f t="shared" si="3"/>
        <v>0</v>
      </c>
      <c r="F48" s="167"/>
      <c r="G48" s="203"/>
      <c r="H48" s="203"/>
      <c r="I48" s="204">
        <f t="shared" si="1"/>
        <v>0</v>
      </c>
      <c r="J48" s="48">
        <f t="shared" si="2"/>
        <v>0</v>
      </c>
    </row>
    <row r="49" spans="1:10" ht="30" customHeight="1">
      <c r="A49" s="116" t="s">
        <v>72</v>
      </c>
      <c r="B49" s="203"/>
      <c r="C49" s="203"/>
      <c r="D49" s="204">
        <f t="shared" si="0"/>
        <v>0</v>
      </c>
      <c r="E49" s="48">
        <f t="shared" si="3"/>
        <v>0</v>
      </c>
      <c r="F49" s="167"/>
      <c r="G49" s="203"/>
      <c r="H49" s="203"/>
      <c r="I49" s="204">
        <f t="shared" si="1"/>
        <v>0</v>
      </c>
      <c r="J49" s="48">
        <f t="shared" si="2"/>
        <v>0</v>
      </c>
    </row>
    <row r="50" spans="1:10" ht="30" customHeight="1">
      <c r="A50" s="116" t="s">
        <v>73</v>
      </c>
      <c r="B50" s="203"/>
      <c r="C50" s="203"/>
      <c r="D50" s="204">
        <f t="shared" si="0"/>
        <v>0</v>
      </c>
      <c r="E50" s="48">
        <f t="shared" si="3"/>
        <v>0</v>
      </c>
      <c r="F50" s="167"/>
      <c r="G50" s="203"/>
      <c r="H50" s="203"/>
      <c r="I50" s="204">
        <f t="shared" si="1"/>
        <v>0</v>
      </c>
      <c r="J50" s="48">
        <f t="shared" si="2"/>
        <v>0</v>
      </c>
    </row>
    <row r="51" spans="1:10" ht="30" customHeight="1">
      <c r="A51" s="116" t="s">
        <v>74</v>
      </c>
      <c r="B51" s="203"/>
      <c r="C51" s="203"/>
      <c r="D51" s="204">
        <f>C51-B51</f>
        <v>0</v>
      </c>
      <c r="E51" s="48">
        <f t="shared" si="3"/>
        <v>0</v>
      </c>
      <c r="F51" s="167"/>
      <c r="G51" s="203"/>
      <c r="H51" s="203"/>
      <c r="I51" s="204">
        <f>H51-G51</f>
        <v>0</v>
      </c>
      <c r="J51" s="48">
        <f t="shared" si="2"/>
        <v>0</v>
      </c>
    </row>
    <row r="52" spans="1:10" ht="30" customHeight="1">
      <c r="A52" s="116" t="s">
        <v>75</v>
      </c>
      <c r="B52" s="203"/>
      <c r="C52" s="203"/>
      <c r="D52" s="204">
        <f t="shared" si="0"/>
        <v>0</v>
      </c>
      <c r="E52" s="48">
        <f t="shared" si="3"/>
        <v>0</v>
      </c>
      <c r="F52" s="167"/>
      <c r="G52" s="203"/>
      <c r="H52" s="203"/>
      <c r="I52" s="204">
        <f t="shared" si="1"/>
        <v>0</v>
      </c>
      <c r="J52" s="48">
        <f t="shared" si="2"/>
        <v>0</v>
      </c>
    </row>
    <row r="53" spans="1:10" ht="30" customHeight="1">
      <c r="A53" s="116" t="s">
        <v>76</v>
      </c>
      <c r="B53" s="203"/>
      <c r="C53" s="203"/>
      <c r="D53" s="204">
        <f t="shared" si="0"/>
        <v>0</v>
      </c>
      <c r="E53" s="48">
        <f t="shared" si="3"/>
        <v>0</v>
      </c>
      <c r="F53" s="167"/>
      <c r="G53" s="203"/>
      <c r="H53" s="203"/>
      <c r="I53" s="204">
        <f t="shared" si="1"/>
        <v>0</v>
      </c>
      <c r="J53" s="48">
        <f t="shared" si="2"/>
        <v>0</v>
      </c>
    </row>
    <row r="54" spans="1:10" ht="30" customHeight="1">
      <c r="A54" s="116" t="s">
        <v>77</v>
      </c>
      <c r="B54" s="203"/>
      <c r="C54" s="203"/>
      <c r="D54" s="204">
        <f t="shared" si="0"/>
        <v>0</v>
      </c>
      <c r="E54" s="48">
        <f t="shared" si="3"/>
        <v>0</v>
      </c>
      <c r="F54" s="167"/>
      <c r="G54" s="203"/>
      <c r="H54" s="203"/>
      <c r="I54" s="204">
        <f t="shared" si="1"/>
        <v>0</v>
      </c>
      <c r="J54" s="48">
        <f t="shared" si="2"/>
        <v>0</v>
      </c>
    </row>
    <row r="55" spans="1:10" ht="30" customHeight="1">
      <c r="A55" s="116" t="s">
        <v>78</v>
      </c>
      <c r="B55" s="203"/>
      <c r="C55" s="203"/>
      <c r="D55" s="204">
        <f t="shared" si="0"/>
        <v>0</v>
      </c>
      <c r="E55" s="48">
        <f t="shared" si="3"/>
        <v>0</v>
      </c>
      <c r="F55" s="167"/>
      <c r="G55" s="203"/>
      <c r="H55" s="203"/>
      <c r="I55" s="204">
        <f t="shared" si="1"/>
        <v>0</v>
      </c>
      <c r="J55" s="48">
        <f t="shared" si="2"/>
        <v>0</v>
      </c>
    </row>
    <row r="56" spans="1:10" ht="30" customHeight="1">
      <c r="A56" s="116" t="s">
        <v>79</v>
      </c>
      <c r="B56" s="205"/>
      <c r="C56" s="205"/>
      <c r="D56" s="206">
        <f t="shared" si="0"/>
        <v>0</v>
      </c>
      <c r="E56" s="48">
        <f t="shared" si="3"/>
        <v>0</v>
      </c>
      <c r="F56" s="167"/>
      <c r="G56" s="205"/>
      <c r="H56" s="205"/>
      <c r="I56" s="206">
        <f t="shared" si="1"/>
        <v>0</v>
      </c>
      <c r="J56" s="48">
        <f t="shared" si="2"/>
        <v>0</v>
      </c>
    </row>
    <row r="57" spans="1:10" ht="30" customHeight="1">
      <c r="A57" s="116" t="s">
        <v>80</v>
      </c>
      <c r="B57" s="203"/>
      <c r="C57" s="203"/>
      <c r="D57" s="204">
        <f t="shared" si="0"/>
        <v>0</v>
      </c>
      <c r="E57" s="48">
        <f t="shared" si="3"/>
        <v>0</v>
      </c>
      <c r="F57" s="167"/>
      <c r="G57" s="203"/>
      <c r="H57" s="203"/>
      <c r="I57" s="204">
        <f t="shared" si="1"/>
        <v>0</v>
      </c>
      <c r="J57" s="48">
        <f t="shared" si="2"/>
        <v>0</v>
      </c>
    </row>
    <row r="58" spans="1:10" ht="30" customHeight="1">
      <c r="A58" s="116" t="s">
        <v>81</v>
      </c>
      <c r="B58" s="203"/>
      <c r="C58" s="203"/>
      <c r="D58" s="204">
        <f t="shared" si="0"/>
        <v>0</v>
      </c>
      <c r="E58" s="48">
        <f t="shared" si="3"/>
        <v>0</v>
      </c>
      <c r="F58" s="167"/>
      <c r="G58" s="203"/>
      <c r="H58" s="203"/>
      <c r="I58" s="204">
        <f t="shared" si="1"/>
        <v>0</v>
      </c>
      <c r="J58" s="48">
        <f t="shared" si="2"/>
        <v>0</v>
      </c>
    </row>
    <row r="59" spans="1:10" ht="30" customHeight="1">
      <c r="A59" s="116" t="s">
        <v>82</v>
      </c>
      <c r="B59" s="203"/>
      <c r="C59" s="203"/>
      <c r="D59" s="204">
        <f t="shared" si="0"/>
        <v>0</v>
      </c>
      <c r="E59" s="48">
        <f t="shared" si="3"/>
        <v>0</v>
      </c>
      <c r="F59" s="167"/>
      <c r="G59" s="203"/>
      <c r="H59" s="203"/>
      <c r="I59" s="204">
        <f t="shared" si="1"/>
        <v>0</v>
      </c>
      <c r="J59" s="48">
        <f t="shared" si="2"/>
        <v>0</v>
      </c>
    </row>
    <row r="60" spans="1:10" ht="30" customHeight="1">
      <c r="A60" s="116" t="s">
        <v>83</v>
      </c>
      <c r="B60" s="203"/>
      <c r="C60" s="203"/>
      <c r="D60" s="204">
        <f t="shared" si="0"/>
        <v>0</v>
      </c>
      <c r="E60" s="48">
        <f t="shared" si="3"/>
        <v>0</v>
      </c>
      <c r="F60" s="167"/>
      <c r="G60" s="203"/>
      <c r="H60" s="203"/>
      <c r="I60" s="204">
        <f t="shared" si="1"/>
        <v>0</v>
      </c>
      <c r="J60" s="48">
        <f t="shared" si="2"/>
        <v>0</v>
      </c>
    </row>
    <row r="61" spans="1:10" ht="30" customHeight="1">
      <c r="A61" s="116" t="s">
        <v>84</v>
      </c>
      <c r="B61" s="203"/>
      <c r="C61" s="203"/>
      <c r="D61" s="204">
        <f t="shared" si="0"/>
        <v>0</v>
      </c>
      <c r="E61" s="48">
        <f t="shared" si="3"/>
        <v>0</v>
      </c>
      <c r="F61" s="167"/>
      <c r="G61" s="203"/>
      <c r="H61" s="203"/>
      <c r="I61" s="204">
        <f t="shared" si="1"/>
        <v>0</v>
      </c>
      <c r="J61" s="48">
        <f t="shared" si="2"/>
        <v>0</v>
      </c>
    </row>
    <row r="62" spans="1:10" ht="30" customHeight="1">
      <c r="A62" s="116" t="s">
        <v>85</v>
      </c>
      <c r="B62" s="203"/>
      <c r="C62" s="203"/>
      <c r="D62" s="204">
        <f t="shared" si="0"/>
        <v>0</v>
      </c>
      <c r="E62" s="48">
        <f t="shared" si="3"/>
        <v>0</v>
      </c>
      <c r="F62" s="167"/>
      <c r="G62" s="203"/>
      <c r="H62" s="203"/>
      <c r="I62" s="204">
        <f t="shared" si="1"/>
        <v>0</v>
      </c>
      <c r="J62" s="48">
        <f t="shared" si="2"/>
        <v>0</v>
      </c>
    </row>
    <row r="63" spans="1:10" ht="30" customHeight="1">
      <c r="A63" s="116" t="s">
        <v>86</v>
      </c>
      <c r="B63" s="203"/>
      <c r="C63" s="203"/>
      <c r="D63" s="204">
        <f t="shared" si="0"/>
        <v>0</v>
      </c>
      <c r="E63" s="48">
        <f t="shared" si="3"/>
        <v>0</v>
      </c>
      <c r="F63" s="167"/>
      <c r="G63" s="203"/>
      <c r="H63" s="203"/>
      <c r="I63" s="204">
        <f t="shared" si="1"/>
        <v>0</v>
      </c>
      <c r="J63" s="48">
        <f t="shared" si="2"/>
        <v>0</v>
      </c>
    </row>
    <row r="64" spans="1:10" ht="30" customHeight="1">
      <c r="A64" s="116" t="s">
        <v>87</v>
      </c>
      <c r="B64" s="203"/>
      <c r="C64" s="203"/>
      <c r="D64" s="204">
        <f t="shared" si="0"/>
        <v>0</v>
      </c>
      <c r="E64" s="48">
        <f t="shared" si="3"/>
        <v>0</v>
      </c>
      <c r="F64" s="167"/>
      <c r="G64" s="203"/>
      <c r="H64" s="203"/>
      <c r="I64" s="204">
        <f t="shared" si="1"/>
        <v>0</v>
      </c>
      <c r="J64" s="48">
        <f t="shared" si="2"/>
        <v>0</v>
      </c>
    </row>
    <row r="65" spans="1:10" ht="30" customHeight="1">
      <c r="A65" s="116" t="s">
        <v>88</v>
      </c>
      <c r="B65" s="203"/>
      <c r="C65" s="203"/>
      <c r="D65" s="204">
        <f t="shared" si="0"/>
        <v>0</v>
      </c>
      <c r="E65" s="48">
        <f t="shared" si="3"/>
        <v>0</v>
      </c>
      <c r="F65" s="167"/>
      <c r="G65" s="203"/>
      <c r="H65" s="203"/>
      <c r="I65" s="204">
        <f t="shared" si="1"/>
        <v>0</v>
      </c>
      <c r="J65" s="48">
        <f t="shared" si="2"/>
        <v>0</v>
      </c>
    </row>
    <row r="66" spans="1:10" ht="30" customHeight="1" hidden="1">
      <c r="A66" s="116" t="s">
        <v>89</v>
      </c>
      <c r="B66" s="203"/>
      <c r="C66" s="203"/>
      <c r="D66" s="204">
        <f t="shared" si="0"/>
        <v>0</v>
      </c>
      <c r="E66" s="48">
        <f t="shared" si="3"/>
        <v>0</v>
      </c>
      <c r="F66" s="167"/>
      <c r="G66" s="203"/>
      <c r="H66" s="203"/>
      <c r="I66" s="204">
        <f t="shared" si="1"/>
        <v>0</v>
      </c>
      <c r="J66" s="48">
        <f t="shared" si="2"/>
        <v>0</v>
      </c>
    </row>
    <row r="67" spans="1:10" ht="30" customHeight="1">
      <c r="A67" s="116" t="s">
        <v>90</v>
      </c>
      <c r="B67" s="203"/>
      <c r="C67" s="203"/>
      <c r="D67" s="204">
        <f t="shared" si="0"/>
        <v>0</v>
      </c>
      <c r="E67" s="48">
        <f t="shared" si="3"/>
        <v>0</v>
      </c>
      <c r="F67" s="167"/>
      <c r="G67" s="203"/>
      <c r="H67" s="203"/>
      <c r="I67" s="204">
        <f t="shared" si="1"/>
        <v>0</v>
      </c>
      <c r="J67" s="48">
        <f t="shared" si="2"/>
        <v>0</v>
      </c>
    </row>
    <row r="68" spans="1:10" ht="30" customHeight="1">
      <c r="A68" s="116" t="s">
        <v>91</v>
      </c>
      <c r="B68" s="203"/>
      <c r="C68" s="203"/>
      <c r="D68" s="207">
        <f t="shared" si="0"/>
        <v>0</v>
      </c>
      <c r="E68" s="48">
        <f t="shared" si="3"/>
        <v>0</v>
      </c>
      <c r="F68" s="167"/>
      <c r="G68" s="203"/>
      <c r="H68" s="203"/>
      <c r="I68" s="207">
        <f t="shared" si="1"/>
        <v>0</v>
      </c>
      <c r="J68" s="48">
        <f t="shared" si="2"/>
        <v>0</v>
      </c>
    </row>
    <row r="69" spans="1:10" ht="30" customHeight="1">
      <c r="A69" s="116" t="s">
        <v>92</v>
      </c>
      <c r="B69" s="203"/>
      <c r="C69" s="203"/>
      <c r="D69" s="207">
        <f t="shared" si="0"/>
        <v>0</v>
      </c>
      <c r="E69" s="48">
        <f t="shared" si="3"/>
        <v>0</v>
      </c>
      <c r="F69" s="167"/>
      <c r="G69" s="203"/>
      <c r="H69" s="203"/>
      <c r="I69" s="207">
        <f t="shared" si="1"/>
        <v>0</v>
      </c>
      <c r="J69" s="48">
        <f t="shared" si="2"/>
        <v>0</v>
      </c>
    </row>
    <row r="70" spans="1:10" ht="30" customHeight="1">
      <c r="A70" s="116" t="s">
        <v>93</v>
      </c>
      <c r="B70" s="203"/>
      <c r="C70" s="203"/>
      <c r="D70" s="207">
        <f t="shared" si="0"/>
        <v>0</v>
      </c>
      <c r="E70" s="48">
        <f t="shared" si="3"/>
        <v>0</v>
      </c>
      <c r="F70" s="167"/>
      <c r="G70" s="203"/>
      <c r="H70" s="203"/>
      <c r="I70" s="207">
        <f t="shared" si="1"/>
        <v>0</v>
      </c>
      <c r="J70" s="48">
        <f t="shared" si="2"/>
        <v>0</v>
      </c>
    </row>
    <row r="71" spans="1:10" ht="26.25">
      <c r="A71" s="116" t="s">
        <v>94</v>
      </c>
      <c r="B71" s="203"/>
      <c r="C71" s="203"/>
      <c r="D71" s="207">
        <f t="shared" si="0"/>
        <v>0</v>
      </c>
      <c r="E71" s="48">
        <f t="shared" si="3"/>
        <v>0</v>
      </c>
      <c r="F71" s="167"/>
      <c r="G71" s="203"/>
      <c r="H71" s="203"/>
      <c r="I71" s="207">
        <f t="shared" si="1"/>
        <v>0</v>
      </c>
      <c r="J71" s="48">
        <f t="shared" si="2"/>
        <v>0</v>
      </c>
    </row>
    <row r="72" spans="1:10" ht="26.25">
      <c r="A72" s="116" t="s">
        <v>95</v>
      </c>
      <c r="B72" s="203"/>
      <c r="C72" s="203"/>
      <c r="D72" s="204">
        <f t="shared" si="0"/>
        <v>0</v>
      </c>
      <c r="E72" s="48">
        <f t="shared" si="3"/>
        <v>0</v>
      </c>
      <c r="F72" s="167"/>
      <c r="G72" s="203"/>
      <c r="H72" s="203"/>
      <c r="I72" s="204">
        <f t="shared" si="1"/>
        <v>0</v>
      </c>
      <c r="J72" s="48">
        <f t="shared" si="2"/>
        <v>0</v>
      </c>
    </row>
    <row r="73" spans="1:11" ht="26.25">
      <c r="A73" s="214" t="s">
        <v>13</v>
      </c>
      <c r="B73" s="208">
        <f>SUM(B11:B72)</f>
        <v>0</v>
      </c>
      <c r="C73" s="208">
        <f>SUM(C11:C72)</f>
        <v>0</v>
      </c>
      <c r="D73" s="209">
        <f t="shared" si="0"/>
        <v>0</v>
      </c>
      <c r="E73" s="49"/>
      <c r="F73" s="164"/>
      <c r="G73" s="208">
        <f>SUM(G11:G72)</f>
        <v>0</v>
      </c>
      <c r="H73" s="208">
        <f>SUM(H11:H72)</f>
        <v>0</v>
      </c>
      <c r="I73" s="209">
        <f t="shared" si="1"/>
        <v>0</v>
      </c>
      <c r="J73" s="243" t="e">
        <f>C73/H73</f>
        <v>#DIV/0!</v>
      </c>
      <c r="K73" s="242" t="s">
        <v>109</v>
      </c>
    </row>
    <row r="74" spans="1:10" ht="20.25">
      <c r="A74" s="226" t="s">
        <v>110</v>
      </c>
      <c r="B74" s="246" t="s">
        <v>22</v>
      </c>
      <c r="C74" s="246"/>
      <c r="D74" s="79"/>
      <c r="E74" s="79"/>
      <c r="F74" s="217"/>
      <c r="G74" s="226"/>
      <c r="H74" s="246" t="s">
        <v>111</v>
      </c>
      <c r="I74" s="246"/>
      <c r="J74" s="72"/>
    </row>
    <row r="75" spans="1:10" ht="23.25">
      <c r="A75" s="123" t="s">
        <v>33</v>
      </c>
      <c r="B75" s="218" t="s">
        <v>31</v>
      </c>
      <c r="C75" s="218" t="s">
        <v>32</v>
      </c>
      <c r="D75" s="79"/>
      <c r="E75" s="79"/>
      <c r="F75" s="217"/>
      <c r="G75" s="123" t="s">
        <v>33</v>
      </c>
      <c r="H75" s="218" t="s">
        <v>31</v>
      </c>
      <c r="I75" s="218" t="s">
        <v>32</v>
      </c>
      <c r="J75" s="72"/>
    </row>
    <row r="76" spans="1:10" ht="23.25">
      <c r="A76" s="219"/>
      <c r="B76" s="220"/>
      <c r="C76" s="220"/>
      <c r="D76" s="221"/>
      <c r="E76" s="221"/>
      <c r="F76" s="222"/>
      <c r="G76" s="223"/>
      <c r="H76" s="223"/>
      <c r="I76" s="223"/>
      <c r="J76" s="72"/>
    </row>
    <row r="77" spans="1:9" ht="23.25">
      <c r="A77" s="219"/>
      <c r="B77" s="220"/>
      <c r="C77" s="220"/>
      <c r="D77" s="221"/>
      <c r="E77" s="221"/>
      <c r="F77" s="222"/>
      <c r="G77" s="223"/>
      <c r="H77" s="223"/>
      <c r="I77" s="223"/>
    </row>
    <row r="78" spans="1:9" ht="23.25">
      <c r="A78" s="220"/>
      <c r="B78" s="220"/>
      <c r="C78" s="220"/>
      <c r="D78" s="221"/>
      <c r="E78" s="221"/>
      <c r="F78" s="221"/>
      <c r="G78" s="223"/>
      <c r="H78" s="223"/>
      <c r="I78" s="223"/>
    </row>
    <row r="79" spans="1:9" ht="15">
      <c r="A79" s="81"/>
      <c r="B79" s="81"/>
      <c r="C79" s="81"/>
      <c r="D79" s="72"/>
      <c r="E79" s="72"/>
      <c r="F79" s="72"/>
      <c r="G79" s="80"/>
      <c r="H79" s="80"/>
      <c r="I79" s="80"/>
    </row>
  </sheetData>
  <sheetProtection password="C5E6" sheet="1" selectLockedCells="1"/>
  <mergeCells count="3">
    <mergeCell ref="A1:J1"/>
    <mergeCell ref="B74:C74"/>
    <mergeCell ref="H74:I74"/>
  </mergeCells>
  <printOptions horizontalCentered="1" verticalCentered="1"/>
  <pageMargins left="0.5" right="0" top="0" bottom="0" header="0.25" footer="0.25"/>
  <pageSetup horizontalDpi="200" verticalDpi="200" orientation="portrait" scale="35" r:id="rId1"/>
  <headerFooter alignWithMargins="0">
    <oddHeader>&amp;L&amp;18
State of Florida
&amp;R&amp;18
W/P E _________ 
Prepared By __________ Date ________
Reviewed By __________ Date__________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U79"/>
  <sheetViews>
    <sheetView defaultGridColor="0" view="pageBreakPreview" zoomScale="60" zoomScaleNormal="60" zoomScalePageLayoutView="0" colorId="22" workbookViewId="0" topLeftCell="A1">
      <selection activeCell="A8" sqref="A8"/>
    </sheetView>
  </sheetViews>
  <sheetFormatPr defaultColWidth="9.77734375" defaultRowHeight="15"/>
  <cols>
    <col min="1" max="1" width="30.77734375" style="0" customWidth="1"/>
    <col min="2" max="5" width="20.77734375" style="0" customWidth="1"/>
    <col min="6" max="6" width="5.77734375" style="0" customWidth="1"/>
    <col min="7" max="10" width="20.77734375" style="0" customWidth="1"/>
    <col min="11" max="11" width="2.77734375" style="0" customWidth="1"/>
    <col min="12" max="13" width="11.77734375" style="0" customWidth="1"/>
    <col min="14" max="14" width="9.21484375" style="0" customWidth="1"/>
    <col min="15" max="15" width="11.77734375" style="0" hidden="1" customWidth="1"/>
    <col min="16" max="16" width="1.77734375" style="0" hidden="1" customWidth="1"/>
    <col min="17" max="20" width="11.77734375" style="0" customWidth="1"/>
  </cols>
  <sheetData>
    <row r="1" spans="1:21" ht="30" customHeight="1">
      <c r="A1" s="248" t="s">
        <v>15</v>
      </c>
      <c r="B1" s="248"/>
      <c r="C1" s="248"/>
      <c r="D1" s="248"/>
      <c r="E1" s="248"/>
      <c r="F1" s="248"/>
      <c r="G1" s="248"/>
      <c r="H1" s="248"/>
      <c r="I1" s="248"/>
      <c r="J1" s="248"/>
      <c r="K1" s="40"/>
      <c r="L1" s="40"/>
      <c r="M1" s="40"/>
      <c r="N1" s="40"/>
      <c r="O1" s="40"/>
      <c r="P1" s="40"/>
      <c r="Q1" s="40"/>
      <c r="R1" s="40"/>
      <c r="S1" s="40"/>
      <c r="T1" s="40"/>
      <c r="U1" s="15"/>
    </row>
    <row r="2" spans="1:21" ht="30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0"/>
      <c r="L2" s="40"/>
      <c r="M2" s="40"/>
      <c r="N2" s="40"/>
      <c r="O2" s="40"/>
      <c r="P2" s="40"/>
      <c r="Q2" s="40"/>
      <c r="R2" s="40"/>
      <c r="S2" s="40"/>
      <c r="T2" s="40"/>
      <c r="U2" s="15"/>
    </row>
    <row r="3" spans="1:10" ht="30" customHeight="1">
      <c r="A3" s="59" t="s">
        <v>20</v>
      </c>
      <c r="B3" s="58">
        <f>'unit 1'!B3</f>
        <v>0</v>
      </c>
      <c r="C3" s="4"/>
      <c r="D3" s="4"/>
      <c r="E3" s="3"/>
      <c r="F3" s="17"/>
      <c r="G3" s="68" t="s">
        <v>28</v>
      </c>
      <c r="H3" s="228">
        <f>AccountINFO!B3</f>
        <v>0</v>
      </c>
      <c r="I3" s="2"/>
      <c r="J3" s="5"/>
    </row>
    <row r="4" spans="1:19" ht="24.75" customHeight="1">
      <c r="A4" s="60" t="s">
        <v>1</v>
      </c>
      <c r="B4" s="63">
        <f>'unit 1'!B4</f>
        <v>0</v>
      </c>
      <c r="F4" s="15"/>
      <c r="H4" s="11"/>
      <c r="I4" s="19"/>
      <c r="K4" s="23"/>
      <c r="R4" s="11"/>
      <c r="S4" s="21"/>
    </row>
    <row r="5" spans="1:19" ht="24.75" customHeight="1">
      <c r="A5" s="60"/>
      <c r="B5" s="63"/>
      <c r="C5" s="6"/>
      <c r="D5" s="1"/>
      <c r="E5" s="6"/>
      <c r="F5" s="18"/>
      <c r="G5" s="6"/>
      <c r="H5" s="14"/>
      <c r="I5" s="20"/>
      <c r="K5" s="24"/>
      <c r="R5" s="11"/>
      <c r="S5" s="22"/>
    </row>
    <row r="6" spans="1:19" ht="24.75" customHeight="1">
      <c r="A6" s="60"/>
      <c r="B6" s="63"/>
      <c r="C6" s="6"/>
      <c r="D6" s="1"/>
      <c r="E6" s="6"/>
      <c r="F6" s="18"/>
      <c r="G6" s="6"/>
      <c r="K6" s="24"/>
      <c r="R6" s="11"/>
      <c r="S6" s="22"/>
    </row>
    <row r="7" spans="1:19" ht="24.75" customHeight="1" thickBot="1">
      <c r="A7" s="60" t="s">
        <v>2</v>
      </c>
      <c r="B7" s="63">
        <f>'unit 1'!B5</f>
        <v>0</v>
      </c>
      <c r="C7" s="6"/>
      <c r="D7" s="1"/>
      <c r="E7" s="6"/>
      <c r="F7" s="18"/>
      <c r="G7" s="6"/>
      <c r="H7" s="62" t="s">
        <v>14</v>
      </c>
      <c r="I7" s="61" t="str">
        <f>'unit 1'!I6</f>
        <v>Diesel</v>
      </c>
      <c r="K7" s="24"/>
      <c r="R7" s="11"/>
      <c r="S7" s="22"/>
    </row>
    <row r="8" spans="1:19" ht="24.75" customHeight="1">
      <c r="A8" s="46"/>
      <c r="B8" s="45"/>
      <c r="C8" s="6"/>
      <c r="D8" s="1"/>
      <c r="E8" s="6"/>
      <c r="F8" s="18"/>
      <c r="G8" s="6"/>
      <c r="H8" s="14"/>
      <c r="I8" s="20"/>
      <c r="K8" s="24"/>
      <c r="R8" s="11"/>
      <c r="S8" s="22"/>
    </row>
    <row r="9" spans="1:11" ht="16.5" thickBot="1">
      <c r="A9" s="1"/>
      <c r="B9" s="7"/>
      <c r="F9" s="15"/>
      <c r="K9" s="23"/>
    </row>
    <row r="10" spans="1:20" ht="30" customHeight="1">
      <c r="A10" s="50" t="s">
        <v>5</v>
      </c>
      <c r="B10" s="51" t="s">
        <v>6</v>
      </c>
      <c r="C10" s="51" t="s">
        <v>7</v>
      </c>
      <c r="D10" s="51"/>
      <c r="E10" s="51" t="s">
        <v>8</v>
      </c>
      <c r="F10" s="172"/>
      <c r="G10" s="51" t="s">
        <v>6</v>
      </c>
      <c r="H10" s="51" t="s">
        <v>9</v>
      </c>
      <c r="I10" s="51"/>
      <c r="J10" s="52" t="s">
        <v>8</v>
      </c>
      <c r="K10" s="24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30" customHeight="1" thickBot="1">
      <c r="A11" s="53" t="s">
        <v>10</v>
      </c>
      <c r="B11" s="36" t="s">
        <v>22</v>
      </c>
      <c r="C11" s="36" t="s">
        <v>22</v>
      </c>
      <c r="D11" s="36" t="s">
        <v>8</v>
      </c>
      <c r="E11" s="36" t="s">
        <v>11</v>
      </c>
      <c r="F11" s="173"/>
      <c r="G11" s="36" t="s">
        <v>12</v>
      </c>
      <c r="H11" s="36" t="s">
        <v>12</v>
      </c>
      <c r="I11" s="36" t="s">
        <v>8</v>
      </c>
      <c r="J11" s="54" t="s">
        <v>11</v>
      </c>
      <c r="K11" s="24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4.5" customHeight="1">
      <c r="A12" s="55"/>
      <c r="B12" s="56"/>
      <c r="C12" s="56"/>
      <c r="D12" s="56"/>
      <c r="E12" s="56"/>
      <c r="F12" s="56"/>
      <c r="G12" s="56"/>
      <c r="H12" s="56"/>
      <c r="I12" s="56"/>
      <c r="J12" s="57"/>
      <c r="K12" s="24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30" customHeight="1">
      <c r="A13" s="116" t="s">
        <v>34</v>
      </c>
      <c r="B13" s="196">
        <f>SUM('unit 1'!B11+'unit 2'!B11+'unit 3'!B11+'unit 4'!B11+'unit 5'!B11+'unit 6'!B11+'unit 7'!B11+'unit 8'!B11+'unit 9'!B11+'unit 10'!B11)</f>
        <v>0</v>
      </c>
      <c r="C13" s="196">
        <f>SUM('unit 1'!C11+'unit 2'!C11+'unit 3'!C11+'unit 4'!C11+'unit 5'!C11+'unit 6'!C11+'unit 7'!C11+'unit 8'!C11+'unit 9'!C11+'unit 10'!C11)</f>
        <v>0</v>
      </c>
      <c r="D13" s="197">
        <f aca="true" t="shared" si="0" ref="D13:D75">C13-B13</f>
        <v>0</v>
      </c>
      <c r="E13" s="48">
        <f>IF(D13&lt;&gt;0,(IF(B13=0,1,SUM(D13/B13))),0)</f>
        <v>0</v>
      </c>
      <c r="F13" s="174"/>
      <c r="G13" s="196">
        <f>SUM('unit 1'!G11+'unit 2'!G11+'unit 3'!G11+'unit 4'!G11+'unit 5'!G11+'unit 6'!G11+'unit 7'!G11+'unit 8'!G11+'unit 9'!G11+'unit 10'!G11)</f>
        <v>0</v>
      </c>
      <c r="H13" s="196">
        <f>SUM('unit 1'!H11+'unit 2'!H11+'unit 3'!H11+'unit 4'!H11+'unit 5'!H11+'unit 6'!H11+'unit 7'!H11+'unit 8'!H11+'unit 9'!H11+'unit 10'!H11)</f>
        <v>0</v>
      </c>
      <c r="I13" s="197">
        <f aca="true" t="shared" si="1" ref="I13:I44">H13-G13</f>
        <v>0</v>
      </c>
      <c r="J13" s="48">
        <f>IF(H13&lt;&gt;0,(IF(G13=0,1,SUM(I13/G13))),0)</f>
        <v>0</v>
      </c>
      <c r="K13" s="24"/>
      <c r="L13" s="27"/>
      <c r="M13" s="27"/>
      <c r="N13" s="28"/>
      <c r="O13" s="29"/>
      <c r="P13" s="30"/>
      <c r="Q13" s="27"/>
      <c r="R13" s="27"/>
      <c r="S13" s="28"/>
      <c r="T13" s="29"/>
    </row>
    <row r="14" spans="1:20" ht="30" customHeight="1">
      <c r="A14" s="116" t="s">
        <v>35</v>
      </c>
      <c r="B14" s="196">
        <f>SUM('unit 1'!B12+'unit 2'!B12+'unit 3'!B12+'unit 4'!B12+'unit 5'!B12+'unit 6'!B12+'unit 7'!B12+'unit 8'!B12+'unit 9'!B12+'unit 10'!B12)</f>
        <v>0</v>
      </c>
      <c r="C14" s="196">
        <f>SUM('unit 1'!C12+'unit 2'!C12+'unit 3'!C12+'unit 4'!C12+'unit 5'!C12+'unit 6'!C12+'unit 7'!C12+'unit 8'!C12+'unit 9'!C12+'unit 10'!C12)</f>
        <v>0</v>
      </c>
      <c r="D14" s="197">
        <f t="shared" si="0"/>
        <v>0</v>
      </c>
      <c r="E14" s="48">
        <f>IF(D14&lt;&gt;0,(IF(B14=0,1,SUM(D14/B14))),0)</f>
        <v>0</v>
      </c>
      <c r="F14" s="174"/>
      <c r="G14" s="196">
        <f>SUM('unit 1'!G12+'unit 2'!G12+'unit 3'!G12+'unit 4'!G12+'unit 5'!G12+'unit 6'!G12+'unit 7'!G12+'unit 8'!G12+'unit 9'!G12+'unit 10'!G12)</f>
        <v>0</v>
      </c>
      <c r="H14" s="196">
        <f>SUM('unit 1'!H12+'unit 2'!H12+'unit 3'!H12+'unit 4'!H12+'unit 5'!H12+'unit 6'!H12+'unit 7'!H12+'unit 8'!H12+'unit 9'!H12+'unit 10'!H12)</f>
        <v>0</v>
      </c>
      <c r="I14" s="197">
        <f t="shared" si="1"/>
        <v>0</v>
      </c>
      <c r="J14" s="48">
        <f aca="true" t="shared" si="2" ref="J14:J75">IF(H14&lt;&gt;0,(IF(G14=0,1,SUM(I14/G14))),0)</f>
        <v>0</v>
      </c>
      <c r="K14" s="24"/>
      <c r="L14" s="27"/>
      <c r="M14" s="27"/>
      <c r="N14" s="28"/>
      <c r="O14" s="29"/>
      <c r="P14" s="30"/>
      <c r="Q14" s="27"/>
      <c r="R14" s="27"/>
      <c r="S14" s="28"/>
      <c r="T14" s="29"/>
    </row>
    <row r="15" spans="1:20" ht="30" customHeight="1">
      <c r="A15" s="116" t="s">
        <v>36</v>
      </c>
      <c r="B15" s="196">
        <f>SUM('unit 1'!B13+'unit 2'!B13+'unit 3'!B13+'unit 4'!B13+'unit 5'!B13+'unit 6'!B13+'unit 7'!B13+'unit 8'!B13+'unit 9'!B13+'unit 10'!B13)</f>
        <v>0</v>
      </c>
      <c r="C15" s="196">
        <f>SUM('unit 1'!C13+'unit 2'!C13+'unit 3'!C13+'unit 4'!C13+'unit 5'!C13+'unit 6'!C13+'unit 7'!C13+'unit 8'!C13+'unit 9'!C13+'unit 10'!C13)</f>
        <v>0</v>
      </c>
      <c r="D15" s="197">
        <f t="shared" si="0"/>
        <v>0</v>
      </c>
      <c r="E15" s="48">
        <f aca="true" t="shared" si="3" ref="E15:E75">IF(D15&lt;&gt;0,(IF(B15=0,1,SUM(D15/B15))),0)</f>
        <v>0</v>
      </c>
      <c r="F15" s="174"/>
      <c r="G15" s="196">
        <f>SUM('unit 1'!G13+'unit 2'!G13+'unit 3'!G13+'unit 4'!G13+'unit 5'!G13+'unit 6'!G13+'unit 7'!G13+'unit 8'!G13+'unit 9'!G13+'unit 10'!G13)</f>
        <v>0</v>
      </c>
      <c r="H15" s="196">
        <f>SUM('unit 1'!H13+'unit 2'!H13+'unit 3'!H13+'unit 4'!H13+'unit 5'!H13+'unit 6'!H13+'unit 7'!H13+'unit 8'!H13+'unit 9'!H13+'unit 10'!H13)</f>
        <v>0</v>
      </c>
      <c r="I15" s="197">
        <f t="shared" si="1"/>
        <v>0</v>
      </c>
      <c r="J15" s="48">
        <f t="shared" si="2"/>
        <v>0</v>
      </c>
      <c r="K15" s="24"/>
      <c r="L15" s="27"/>
      <c r="M15" s="27"/>
      <c r="N15" s="28"/>
      <c r="O15" s="29"/>
      <c r="P15" s="30"/>
      <c r="Q15" s="27"/>
      <c r="R15" s="27"/>
      <c r="S15" s="28"/>
      <c r="T15" s="29"/>
    </row>
    <row r="16" spans="1:20" ht="30" customHeight="1">
      <c r="A16" s="116" t="s">
        <v>37</v>
      </c>
      <c r="B16" s="196">
        <f>SUM('unit 1'!B14+'unit 2'!B14+'unit 3'!B14+'unit 4'!B14+'unit 5'!B14+'unit 6'!B14+'unit 7'!B14+'unit 8'!B14+'unit 9'!B14+'unit 10'!B14)</f>
        <v>0</v>
      </c>
      <c r="C16" s="196">
        <f>SUM('unit 1'!C14+'unit 2'!C14+'unit 3'!C14+'unit 4'!C14+'unit 5'!C14+'unit 6'!C14+'unit 7'!C14+'unit 8'!C14+'unit 9'!C14+'unit 10'!C14)</f>
        <v>0</v>
      </c>
      <c r="D16" s="197">
        <f t="shared" si="0"/>
        <v>0</v>
      </c>
      <c r="E16" s="48">
        <f t="shared" si="3"/>
        <v>0</v>
      </c>
      <c r="F16" s="174"/>
      <c r="G16" s="196">
        <f>SUM('unit 1'!G14+'unit 2'!G14+'unit 3'!G14+'unit 4'!G14+'unit 5'!G14+'unit 6'!G14+'unit 7'!G14+'unit 8'!G14+'unit 9'!G14+'unit 10'!G14)</f>
        <v>0</v>
      </c>
      <c r="H16" s="196">
        <f>SUM('unit 1'!H14+'unit 2'!H14+'unit 3'!H14+'unit 4'!H14+'unit 5'!H14+'unit 6'!H14+'unit 7'!H14+'unit 8'!H14+'unit 9'!H14+'unit 10'!H14)</f>
        <v>0</v>
      </c>
      <c r="I16" s="197">
        <f t="shared" si="1"/>
        <v>0</v>
      </c>
      <c r="J16" s="48">
        <f t="shared" si="2"/>
        <v>0</v>
      </c>
      <c r="K16" s="24"/>
      <c r="L16" s="27"/>
      <c r="M16" s="27"/>
      <c r="N16" s="28"/>
      <c r="O16" s="29"/>
      <c r="P16" s="30"/>
      <c r="Q16" s="27"/>
      <c r="R16" s="27"/>
      <c r="S16" s="28"/>
      <c r="T16" s="29"/>
    </row>
    <row r="17" spans="1:20" ht="30" customHeight="1">
      <c r="A17" s="116" t="s">
        <v>38</v>
      </c>
      <c r="B17" s="196">
        <f>SUM('unit 1'!B15+'unit 2'!B15+'unit 3'!B15+'unit 4'!B15+'unit 5'!B15+'unit 6'!B15+'unit 7'!B15+'unit 8'!B15+'unit 9'!B15+'unit 10'!B15)</f>
        <v>0</v>
      </c>
      <c r="C17" s="196">
        <f>SUM('unit 1'!C15+'unit 2'!C15+'unit 3'!C15+'unit 4'!C15+'unit 5'!C15+'unit 6'!C15+'unit 7'!C15+'unit 8'!C15+'unit 9'!C15+'unit 10'!C15)</f>
        <v>0</v>
      </c>
      <c r="D17" s="197">
        <f t="shared" si="0"/>
        <v>0</v>
      </c>
      <c r="E17" s="48">
        <f t="shared" si="3"/>
        <v>0</v>
      </c>
      <c r="F17" s="174"/>
      <c r="G17" s="196">
        <f>SUM('unit 1'!G15+'unit 2'!G15+'unit 3'!G15+'unit 4'!G15+'unit 5'!G15+'unit 6'!G15+'unit 7'!G15+'unit 8'!G15+'unit 9'!G15+'unit 10'!G15)</f>
        <v>0</v>
      </c>
      <c r="H17" s="196">
        <f>SUM('unit 1'!H15+'unit 2'!H15+'unit 3'!H15+'unit 4'!H15+'unit 5'!H15+'unit 6'!H15+'unit 7'!H15+'unit 8'!H15+'unit 9'!H15+'unit 10'!H15)</f>
        <v>0</v>
      </c>
      <c r="I17" s="197">
        <f t="shared" si="1"/>
        <v>0</v>
      </c>
      <c r="J17" s="48">
        <f t="shared" si="2"/>
        <v>0</v>
      </c>
      <c r="K17" s="24"/>
      <c r="L17" s="27"/>
      <c r="M17" s="27"/>
      <c r="N17" s="28"/>
      <c r="O17" s="29"/>
      <c r="P17" s="30"/>
      <c r="Q17" s="27"/>
      <c r="R17" s="27"/>
      <c r="S17" s="28"/>
      <c r="T17" s="29"/>
    </row>
    <row r="18" spans="1:20" ht="30" customHeight="1">
      <c r="A18" s="116" t="s">
        <v>39</v>
      </c>
      <c r="B18" s="196">
        <f>SUM('unit 1'!B16+'unit 2'!B16+'unit 3'!B16+'unit 4'!B16+'unit 5'!B16+'unit 6'!B16+'unit 7'!B16+'unit 8'!B16+'unit 9'!B16+'unit 10'!B16)</f>
        <v>0</v>
      </c>
      <c r="C18" s="196">
        <f>SUM('unit 1'!C16+'unit 2'!C16+'unit 3'!C16+'unit 4'!C16+'unit 5'!C16+'unit 6'!C16+'unit 7'!C16+'unit 8'!C16+'unit 9'!C16+'unit 10'!C16)</f>
        <v>0</v>
      </c>
      <c r="D18" s="197">
        <f t="shared" si="0"/>
        <v>0</v>
      </c>
      <c r="E18" s="48">
        <f t="shared" si="3"/>
        <v>0</v>
      </c>
      <c r="F18" s="174"/>
      <c r="G18" s="196">
        <f>SUM('unit 1'!G16+'unit 2'!G16+'unit 3'!G16+'unit 4'!G16+'unit 5'!G16+'unit 6'!G16+'unit 7'!G16+'unit 8'!G16+'unit 9'!G16+'unit 10'!G16)</f>
        <v>0</v>
      </c>
      <c r="H18" s="196">
        <f>SUM('unit 1'!H16+'unit 2'!H16+'unit 3'!H16+'unit 4'!H16+'unit 5'!H16+'unit 6'!H16+'unit 7'!H16+'unit 8'!H16+'unit 9'!H16+'unit 10'!H16)</f>
        <v>0</v>
      </c>
      <c r="I18" s="197">
        <f t="shared" si="1"/>
        <v>0</v>
      </c>
      <c r="J18" s="48">
        <f t="shared" si="2"/>
        <v>0</v>
      </c>
      <c r="K18" s="24"/>
      <c r="L18" s="27"/>
      <c r="M18" s="27"/>
      <c r="N18" s="28"/>
      <c r="O18" s="29"/>
      <c r="P18" s="30"/>
      <c r="Q18" s="27"/>
      <c r="R18" s="27"/>
      <c r="S18" s="28"/>
      <c r="T18" s="29"/>
    </row>
    <row r="19" spans="1:20" ht="30" customHeight="1">
      <c r="A19" s="116" t="s">
        <v>40</v>
      </c>
      <c r="B19" s="196">
        <f>SUM('unit 1'!B17+'unit 2'!B17+'unit 3'!B17+'unit 4'!B17+'unit 5'!B17+'unit 6'!B17+'unit 7'!B17+'unit 8'!B17+'unit 9'!B17+'unit 10'!B17)</f>
        <v>0</v>
      </c>
      <c r="C19" s="196">
        <f>SUM('unit 1'!C17+'unit 2'!C17+'unit 3'!C17+'unit 4'!C17+'unit 5'!C17+'unit 6'!C17+'unit 7'!C17+'unit 8'!C17+'unit 9'!C17+'unit 10'!C17)</f>
        <v>0</v>
      </c>
      <c r="D19" s="197">
        <f t="shared" si="0"/>
        <v>0</v>
      </c>
      <c r="E19" s="48">
        <f t="shared" si="3"/>
        <v>0</v>
      </c>
      <c r="F19" s="174"/>
      <c r="G19" s="196">
        <f>SUM('unit 1'!G17+'unit 2'!G17+'unit 3'!G17+'unit 4'!G17+'unit 5'!G17+'unit 6'!G17+'unit 7'!G17+'unit 8'!G17+'unit 9'!G17+'unit 10'!G17)</f>
        <v>0</v>
      </c>
      <c r="H19" s="196">
        <f>SUM('unit 1'!H17+'unit 2'!H17+'unit 3'!H17+'unit 4'!H17+'unit 5'!H17+'unit 6'!H17+'unit 7'!H17+'unit 8'!H17+'unit 9'!H17+'unit 10'!H17)</f>
        <v>0</v>
      </c>
      <c r="I19" s="197">
        <f t="shared" si="1"/>
        <v>0</v>
      </c>
      <c r="J19" s="48">
        <f t="shared" si="2"/>
        <v>0</v>
      </c>
      <c r="K19" s="24"/>
      <c r="L19" s="27"/>
      <c r="M19" s="27"/>
      <c r="N19" s="28"/>
      <c r="O19" s="29"/>
      <c r="P19" s="30"/>
      <c r="Q19" s="27"/>
      <c r="R19" s="27"/>
      <c r="S19" s="28"/>
      <c r="T19" s="29"/>
    </row>
    <row r="20" spans="1:20" ht="30" customHeight="1">
      <c r="A20" s="116" t="s">
        <v>41</v>
      </c>
      <c r="B20" s="196">
        <f>SUM('unit 1'!B18+'unit 2'!B18+'unit 3'!B18+'unit 4'!B18+'unit 5'!B18+'unit 6'!B18+'unit 7'!B18+'unit 8'!B18+'unit 9'!B18+'unit 10'!B18)</f>
        <v>0</v>
      </c>
      <c r="C20" s="196">
        <f>SUM('unit 1'!C18+'unit 2'!C18+'unit 3'!C18+'unit 4'!C18+'unit 5'!C18+'unit 6'!C18+'unit 7'!C18+'unit 8'!C18+'unit 9'!C18+'unit 10'!C18)</f>
        <v>0</v>
      </c>
      <c r="D20" s="197">
        <f t="shared" si="0"/>
        <v>0</v>
      </c>
      <c r="E20" s="48">
        <f t="shared" si="3"/>
        <v>0</v>
      </c>
      <c r="F20" s="174"/>
      <c r="G20" s="196">
        <f>SUM('unit 1'!G18+'unit 2'!G18+'unit 3'!G18+'unit 4'!G18+'unit 5'!G18+'unit 6'!G18+'unit 7'!G18+'unit 8'!G18+'unit 9'!G18+'unit 10'!G18)</f>
        <v>0</v>
      </c>
      <c r="H20" s="196">
        <f>SUM('unit 1'!H18+'unit 2'!H18+'unit 3'!H18+'unit 4'!H18+'unit 5'!H18+'unit 6'!H18+'unit 7'!H18+'unit 8'!H18+'unit 9'!H18+'unit 10'!H18)</f>
        <v>0</v>
      </c>
      <c r="I20" s="197">
        <f t="shared" si="1"/>
        <v>0</v>
      </c>
      <c r="J20" s="48">
        <f t="shared" si="2"/>
        <v>0</v>
      </c>
      <c r="K20" s="24"/>
      <c r="L20" s="27"/>
      <c r="M20" s="27"/>
      <c r="N20" s="28"/>
      <c r="O20" s="29"/>
      <c r="P20" s="30"/>
      <c r="Q20" s="27"/>
      <c r="R20" s="27"/>
      <c r="S20" s="28"/>
      <c r="T20" s="29"/>
    </row>
    <row r="21" spans="1:20" ht="30" customHeight="1">
      <c r="A21" s="116" t="s">
        <v>42</v>
      </c>
      <c r="B21" s="196">
        <f>SUM('unit 1'!B19+'unit 2'!B19+'unit 3'!B19+'unit 4'!B19+'unit 5'!B19+'unit 6'!B19+'unit 7'!B19+'unit 8'!B19+'unit 9'!B19+'unit 10'!B19)</f>
        <v>0</v>
      </c>
      <c r="C21" s="196">
        <f>SUM('unit 1'!C19+'unit 2'!C19+'unit 3'!C19+'unit 4'!C19+'unit 5'!C19+'unit 6'!C19+'unit 7'!C19+'unit 8'!C19+'unit 9'!C19+'unit 10'!C19)</f>
        <v>0</v>
      </c>
      <c r="D21" s="197">
        <f t="shared" si="0"/>
        <v>0</v>
      </c>
      <c r="E21" s="48">
        <f t="shared" si="3"/>
        <v>0</v>
      </c>
      <c r="F21" s="174"/>
      <c r="G21" s="196">
        <f>SUM('unit 1'!G19+'unit 2'!G19+'unit 3'!G19+'unit 4'!G19+'unit 5'!G19+'unit 6'!G19+'unit 7'!G19+'unit 8'!G19+'unit 9'!G19+'unit 10'!G19)</f>
        <v>0</v>
      </c>
      <c r="H21" s="196">
        <f>SUM('unit 1'!H19+'unit 2'!H19+'unit 3'!H19+'unit 4'!H19+'unit 5'!H19+'unit 6'!H19+'unit 7'!H19+'unit 8'!H19+'unit 9'!H19+'unit 10'!H19)</f>
        <v>0</v>
      </c>
      <c r="I21" s="200">
        <f t="shared" si="1"/>
        <v>0</v>
      </c>
      <c r="J21" s="48">
        <f t="shared" si="2"/>
        <v>0</v>
      </c>
      <c r="K21" s="24"/>
      <c r="L21" s="31"/>
      <c r="M21" s="31"/>
      <c r="N21" s="32"/>
      <c r="O21" s="33"/>
      <c r="P21" s="30"/>
      <c r="Q21" s="31"/>
      <c r="R21" s="31"/>
      <c r="S21" s="32"/>
      <c r="T21" s="33"/>
    </row>
    <row r="22" spans="1:20" ht="30" customHeight="1">
      <c r="A22" s="116" t="s">
        <v>43</v>
      </c>
      <c r="B22" s="196">
        <f>SUM('unit 1'!B20+'unit 2'!B20+'unit 3'!B20+'unit 4'!B20+'unit 5'!B20+'unit 6'!B20+'unit 7'!B20+'unit 8'!B20+'unit 9'!B20+'unit 10'!B20)</f>
        <v>0</v>
      </c>
      <c r="C22" s="196">
        <f>SUM('unit 1'!C20+'unit 2'!C20+'unit 3'!C20+'unit 4'!C20+'unit 5'!C20+'unit 6'!C20+'unit 7'!C20+'unit 8'!C20+'unit 9'!C20+'unit 10'!C20)</f>
        <v>0</v>
      </c>
      <c r="D22" s="197">
        <f t="shared" si="0"/>
        <v>0</v>
      </c>
      <c r="E22" s="48">
        <f t="shared" si="3"/>
        <v>0</v>
      </c>
      <c r="F22" s="174"/>
      <c r="G22" s="196">
        <f>SUM('unit 1'!G20+'unit 2'!G20+'unit 3'!G20+'unit 4'!G20+'unit 5'!G20+'unit 6'!G20+'unit 7'!G20+'unit 8'!G20+'unit 9'!G20+'unit 10'!G20)</f>
        <v>0</v>
      </c>
      <c r="H22" s="196">
        <f>SUM('unit 1'!H20+'unit 2'!H20+'unit 3'!H20+'unit 4'!H20+'unit 5'!H20+'unit 6'!H20+'unit 7'!H20+'unit 8'!H20+'unit 9'!H20+'unit 10'!H20)</f>
        <v>0</v>
      </c>
      <c r="I22" s="197">
        <f t="shared" si="1"/>
        <v>0</v>
      </c>
      <c r="J22" s="48">
        <f t="shared" si="2"/>
        <v>0</v>
      </c>
      <c r="K22" s="24"/>
      <c r="L22" s="27"/>
      <c r="M22" s="27"/>
      <c r="N22" s="28"/>
      <c r="O22" s="29"/>
      <c r="P22" s="30"/>
      <c r="Q22" s="27"/>
      <c r="R22" s="27"/>
      <c r="S22" s="28"/>
      <c r="T22" s="29"/>
    </row>
    <row r="23" spans="1:20" ht="30" customHeight="1">
      <c r="A23" s="116" t="s">
        <v>44</v>
      </c>
      <c r="B23" s="196">
        <f>SUM('unit 1'!B21+'unit 2'!B21+'unit 3'!B21+'unit 4'!B21+'unit 5'!B21+'unit 6'!B21+'unit 7'!B21+'unit 8'!B21+'unit 9'!B21+'unit 10'!B21)</f>
        <v>0</v>
      </c>
      <c r="C23" s="196">
        <f>SUM('unit 1'!C21+'unit 2'!C21+'unit 3'!C21+'unit 4'!C21+'unit 5'!C21+'unit 6'!C21+'unit 7'!C21+'unit 8'!C21+'unit 9'!C21+'unit 10'!C21)</f>
        <v>0</v>
      </c>
      <c r="D23" s="197">
        <f t="shared" si="0"/>
        <v>0</v>
      </c>
      <c r="E23" s="48">
        <f t="shared" si="3"/>
        <v>0</v>
      </c>
      <c r="F23" s="174"/>
      <c r="G23" s="196">
        <f>SUM('unit 1'!G21+'unit 2'!G21+'unit 3'!G21+'unit 4'!G21+'unit 5'!G21+'unit 6'!G21+'unit 7'!G21+'unit 8'!G21+'unit 9'!G21+'unit 10'!G21)</f>
        <v>0</v>
      </c>
      <c r="H23" s="196">
        <f>SUM('unit 1'!H21+'unit 2'!H21+'unit 3'!H21+'unit 4'!H21+'unit 5'!H21+'unit 6'!H21+'unit 7'!H21+'unit 8'!H21+'unit 9'!H21+'unit 10'!H21)</f>
        <v>0</v>
      </c>
      <c r="I23" s="197">
        <f t="shared" si="1"/>
        <v>0</v>
      </c>
      <c r="J23" s="48">
        <f t="shared" si="2"/>
        <v>0</v>
      </c>
      <c r="K23" s="24"/>
      <c r="L23" s="27"/>
      <c r="M23" s="27"/>
      <c r="N23" s="28"/>
      <c r="O23" s="29"/>
      <c r="P23" s="30"/>
      <c r="Q23" s="27"/>
      <c r="R23" s="27"/>
      <c r="S23" s="28"/>
      <c r="T23" s="29"/>
    </row>
    <row r="24" spans="1:20" ht="30" customHeight="1">
      <c r="A24" s="116" t="s">
        <v>45</v>
      </c>
      <c r="B24" s="196">
        <f>SUM('unit 1'!B22+'unit 2'!B22+'unit 3'!B22+'unit 4'!B22+'unit 5'!B22+'unit 6'!B22+'unit 7'!B22+'unit 8'!B22+'unit 9'!B22+'unit 10'!B22)</f>
        <v>0</v>
      </c>
      <c r="C24" s="196">
        <f>SUM('unit 1'!C22+'unit 2'!C22+'unit 3'!C22+'unit 4'!C22+'unit 5'!C22+'unit 6'!C22+'unit 7'!C22+'unit 8'!C22+'unit 9'!C22+'unit 10'!C22)</f>
        <v>0</v>
      </c>
      <c r="D24" s="197">
        <f t="shared" si="0"/>
        <v>0</v>
      </c>
      <c r="E24" s="48">
        <f t="shared" si="3"/>
        <v>0</v>
      </c>
      <c r="F24" s="174"/>
      <c r="G24" s="196">
        <f>SUM('unit 1'!G22+'unit 2'!G22+'unit 3'!G22+'unit 4'!G22+'unit 5'!G22+'unit 6'!G22+'unit 7'!G22+'unit 8'!G22+'unit 9'!G22+'unit 10'!G22)</f>
        <v>0</v>
      </c>
      <c r="H24" s="196">
        <f>SUM('unit 1'!H22+'unit 2'!H22+'unit 3'!H22+'unit 4'!H22+'unit 5'!H22+'unit 6'!H22+'unit 7'!H22+'unit 8'!H22+'unit 9'!H22+'unit 10'!H22)</f>
        <v>0</v>
      </c>
      <c r="I24" s="197">
        <f t="shared" si="1"/>
        <v>0</v>
      </c>
      <c r="J24" s="48">
        <f t="shared" si="2"/>
        <v>0</v>
      </c>
      <c r="K24" s="24"/>
      <c r="L24" s="27"/>
      <c r="M24" s="27"/>
      <c r="N24" s="28"/>
      <c r="O24" s="29"/>
      <c r="P24" s="30"/>
      <c r="Q24" s="27"/>
      <c r="R24" s="27"/>
      <c r="S24" s="28"/>
      <c r="T24" s="29"/>
    </row>
    <row r="25" spans="1:20" ht="30" customHeight="1">
      <c r="A25" s="116" t="s">
        <v>46</v>
      </c>
      <c r="B25" s="196">
        <f>SUM('unit 1'!B23+'unit 2'!B23+'unit 3'!B23+'unit 4'!B23+'unit 5'!B23+'unit 6'!B23+'unit 7'!B23+'unit 8'!B23+'unit 9'!B23+'unit 10'!B23)</f>
        <v>0</v>
      </c>
      <c r="C25" s="196">
        <f>SUM('unit 1'!C23+'unit 2'!C23+'unit 3'!C23+'unit 4'!C23+'unit 5'!C23+'unit 6'!C23+'unit 7'!C23+'unit 8'!C23+'unit 9'!C23+'unit 10'!C23)</f>
        <v>0</v>
      </c>
      <c r="D25" s="197">
        <f t="shared" si="0"/>
        <v>0</v>
      </c>
      <c r="E25" s="48">
        <f t="shared" si="3"/>
        <v>0</v>
      </c>
      <c r="F25" s="174"/>
      <c r="G25" s="196">
        <f>SUM('unit 1'!G23+'unit 2'!G23+'unit 3'!G23+'unit 4'!G23+'unit 5'!G23+'unit 6'!G23+'unit 7'!G23+'unit 8'!G23+'unit 9'!G23+'unit 10'!G23)</f>
        <v>0</v>
      </c>
      <c r="H25" s="196">
        <f>SUM('unit 1'!H23+'unit 2'!H23+'unit 3'!H23+'unit 4'!H23+'unit 5'!H23+'unit 6'!H23+'unit 7'!H23+'unit 8'!H23+'unit 9'!H23+'unit 10'!H23)</f>
        <v>0</v>
      </c>
      <c r="I25" s="197">
        <f t="shared" si="1"/>
        <v>0</v>
      </c>
      <c r="J25" s="48">
        <f t="shared" si="2"/>
        <v>0</v>
      </c>
      <c r="K25" s="24"/>
      <c r="L25" s="27"/>
      <c r="M25" s="27"/>
      <c r="N25" s="28"/>
      <c r="O25" s="29"/>
      <c r="P25" s="30"/>
      <c r="Q25" s="27"/>
      <c r="R25" s="27"/>
      <c r="S25" s="28"/>
      <c r="T25" s="29"/>
    </row>
    <row r="26" spans="1:20" ht="30" customHeight="1">
      <c r="A26" s="116" t="s">
        <v>47</v>
      </c>
      <c r="B26" s="196">
        <f>SUM('unit 1'!B24+'unit 2'!B24+'unit 3'!B24+'unit 4'!B24+'unit 5'!B24+'unit 6'!B24+'unit 7'!B24+'unit 8'!B24+'unit 9'!B24+'unit 10'!B24)</f>
        <v>0</v>
      </c>
      <c r="C26" s="196">
        <f>SUM('unit 1'!C24+'unit 2'!C24+'unit 3'!C24+'unit 4'!C24+'unit 5'!C24+'unit 6'!C24+'unit 7'!C24+'unit 8'!C24+'unit 9'!C24+'unit 10'!C24)</f>
        <v>0</v>
      </c>
      <c r="D26" s="197">
        <f t="shared" si="0"/>
        <v>0</v>
      </c>
      <c r="E26" s="48">
        <f t="shared" si="3"/>
        <v>0</v>
      </c>
      <c r="F26" s="174"/>
      <c r="G26" s="196">
        <f>SUM('unit 1'!G24+'unit 2'!G24+'unit 3'!G24+'unit 4'!G24+'unit 5'!G24+'unit 6'!G24+'unit 7'!G24+'unit 8'!G24+'unit 9'!G24+'unit 10'!G24)</f>
        <v>0</v>
      </c>
      <c r="H26" s="196">
        <f>SUM('unit 1'!H24+'unit 2'!H24+'unit 3'!H24+'unit 4'!H24+'unit 5'!H24+'unit 6'!H24+'unit 7'!H24+'unit 8'!H24+'unit 9'!H24+'unit 10'!H24)</f>
        <v>0</v>
      </c>
      <c r="I26" s="197">
        <f t="shared" si="1"/>
        <v>0</v>
      </c>
      <c r="J26" s="48">
        <f t="shared" si="2"/>
        <v>0</v>
      </c>
      <c r="K26" s="24"/>
      <c r="L26" s="27"/>
      <c r="M26" s="27"/>
      <c r="N26" s="28"/>
      <c r="O26" s="29"/>
      <c r="P26" s="30"/>
      <c r="Q26" s="27"/>
      <c r="R26" s="27"/>
      <c r="S26" s="28"/>
      <c r="T26" s="29"/>
    </row>
    <row r="27" spans="1:20" ht="30" customHeight="1">
      <c r="A27" s="116" t="s">
        <v>48</v>
      </c>
      <c r="B27" s="196">
        <f>SUM('unit 1'!B25+'unit 2'!B25+'unit 3'!B25+'unit 4'!B25+'unit 5'!B25+'unit 6'!B25+'unit 7'!B25+'unit 8'!B25+'unit 9'!B25+'unit 10'!B25)</f>
        <v>0</v>
      </c>
      <c r="C27" s="196">
        <f>SUM('unit 1'!C25+'unit 2'!C25+'unit 3'!C25+'unit 4'!C25+'unit 5'!C25+'unit 6'!C25+'unit 7'!C25+'unit 8'!C25+'unit 9'!C25+'unit 10'!C25)</f>
        <v>0</v>
      </c>
      <c r="D27" s="197">
        <f t="shared" si="0"/>
        <v>0</v>
      </c>
      <c r="E27" s="48">
        <f t="shared" si="3"/>
        <v>0</v>
      </c>
      <c r="F27" s="174"/>
      <c r="G27" s="196">
        <f>SUM('unit 1'!G25+'unit 2'!G25+'unit 3'!G25+'unit 4'!G25+'unit 5'!G25+'unit 6'!G25+'unit 7'!G25+'unit 8'!G25+'unit 9'!G25+'unit 10'!G25)</f>
        <v>0</v>
      </c>
      <c r="H27" s="196">
        <f>SUM('unit 1'!H25+'unit 2'!H25+'unit 3'!H25+'unit 4'!H25+'unit 5'!H25+'unit 6'!H25+'unit 7'!H25+'unit 8'!H25+'unit 9'!H25+'unit 10'!H25)</f>
        <v>0</v>
      </c>
      <c r="I27" s="197">
        <f t="shared" si="1"/>
        <v>0</v>
      </c>
      <c r="J27" s="48">
        <f t="shared" si="2"/>
        <v>0</v>
      </c>
      <c r="K27" s="24"/>
      <c r="L27" s="27"/>
      <c r="M27" s="27"/>
      <c r="N27" s="28"/>
      <c r="O27" s="29"/>
      <c r="P27" s="30"/>
      <c r="Q27" s="27"/>
      <c r="R27" s="27"/>
      <c r="S27" s="28"/>
      <c r="T27" s="29"/>
    </row>
    <row r="28" spans="1:20" ht="30" customHeight="1" hidden="1">
      <c r="A28" s="116" t="s">
        <v>49</v>
      </c>
      <c r="B28" s="196">
        <f>SUM('unit 1'!B26+'unit 2'!B26+'unit 3'!B26+'unit 4'!B26+'unit 5'!B26+'unit 6'!B26+'unit 7'!B26+'unit 8'!B26+'unit 9'!B26+'unit 10'!B26)</f>
        <v>0</v>
      </c>
      <c r="C28" s="196">
        <f>SUM('unit 1'!C26+'unit 2'!C26+'unit 3'!C26+'unit 4'!C26+'unit 5'!C26+'unit 6'!C26+'unit 7'!C26+'unit 8'!C26+'unit 9'!C26+'unit 10'!C26)</f>
        <v>0</v>
      </c>
      <c r="D28" s="197">
        <f t="shared" si="0"/>
        <v>0</v>
      </c>
      <c r="E28" s="48">
        <f t="shared" si="3"/>
        <v>0</v>
      </c>
      <c r="F28" s="174"/>
      <c r="G28" s="196">
        <f>SUM('unit 1'!G26+'unit 2'!G26+'unit 3'!G26+'unit 4'!G26+'unit 5'!G26+'unit 6'!G26+'unit 7'!G26+'unit 8'!G26+'unit 9'!G26+'unit 10'!G26)</f>
        <v>0</v>
      </c>
      <c r="H28" s="196">
        <f>SUM('unit 1'!H26+'unit 2'!H26+'unit 3'!H26+'unit 4'!H26+'unit 5'!H26+'unit 6'!H26+'unit 7'!H26+'unit 8'!H26+'unit 9'!H26+'unit 10'!H26)</f>
        <v>0</v>
      </c>
      <c r="I28" s="197">
        <f t="shared" si="1"/>
        <v>0</v>
      </c>
      <c r="J28" s="48">
        <f t="shared" si="2"/>
        <v>0</v>
      </c>
      <c r="K28" s="24"/>
      <c r="L28" s="27"/>
      <c r="M28" s="27"/>
      <c r="N28" s="28"/>
      <c r="O28" s="29"/>
      <c r="P28" s="30"/>
      <c r="Q28" s="27"/>
      <c r="R28" s="27"/>
      <c r="S28" s="28"/>
      <c r="T28" s="29"/>
    </row>
    <row r="29" spans="1:20" ht="30" customHeight="1">
      <c r="A29" s="116" t="s">
        <v>50</v>
      </c>
      <c r="B29" s="196">
        <f>SUM('unit 1'!B27+'unit 2'!B27+'unit 3'!B27+'unit 4'!B27+'unit 5'!B27+'unit 6'!B27+'unit 7'!B27+'unit 8'!B27+'unit 9'!B27+'unit 10'!B27)</f>
        <v>0</v>
      </c>
      <c r="C29" s="196">
        <f>SUM('unit 1'!C27+'unit 2'!C27+'unit 3'!C27+'unit 4'!C27+'unit 5'!C27+'unit 6'!C27+'unit 7'!C27+'unit 8'!C27+'unit 9'!C27+'unit 10'!C27)</f>
        <v>0</v>
      </c>
      <c r="D29" s="197">
        <f t="shared" si="0"/>
        <v>0</v>
      </c>
      <c r="E29" s="48">
        <f t="shared" si="3"/>
        <v>0</v>
      </c>
      <c r="F29" s="174"/>
      <c r="G29" s="196">
        <f>SUM('unit 1'!G27+'unit 2'!G27+'unit 3'!G27+'unit 4'!G27+'unit 5'!G27+'unit 6'!G27+'unit 7'!G27+'unit 8'!G27+'unit 9'!G27+'unit 10'!G27)</f>
        <v>0</v>
      </c>
      <c r="H29" s="196">
        <f>SUM('unit 1'!H27+'unit 2'!H27+'unit 3'!H27+'unit 4'!H27+'unit 5'!H27+'unit 6'!H27+'unit 7'!H27+'unit 8'!H27+'unit 9'!H27+'unit 10'!H27)</f>
        <v>0</v>
      </c>
      <c r="I29" s="200">
        <f t="shared" si="1"/>
        <v>0</v>
      </c>
      <c r="J29" s="48">
        <f t="shared" si="2"/>
        <v>0</v>
      </c>
      <c r="K29" s="24"/>
      <c r="L29" s="31"/>
      <c r="M29" s="31"/>
      <c r="N29" s="32"/>
      <c r="O29" s="33"/>
      <c r="P29" s="30"/>
      <c r="Q29" s="31"/>
      <c r="R29" s="31"/>
      <c r="S29" s="32"/>
      <c r="T29" s="33"/>
    </row>
    <row r="30" spans="1:20" ht="30" customHeight="1">
      <c r="A30" s="116" t="s">
        <v>51</v>
      </c>
      <c r="B30" s="196">
        <f>SUM('unit 1'!B28+'unit 2'!B28+'unit 3'!B28+'unit 4'!B28+'unit 5'!B28+'unit 6'!B28+'unit 7'!B28+'unit 8'!B28+'unit 9'!B28+'unit 10'!B28)</f>
        <v>0</v>
      </c>
      <c r="C30" s="196">
        <f>SUM('unit 1'!C28+'unit 2'!C28+'unit 3'!C28+'unit 4'!C28+'unit 5'!C28+'unit 6'!C28+'unit 7'!C28+'unit 8'!C28+'unit 9'!C28+'unit 10'!C28)</f>
        <v>0</v>
      </c>
      <c r="D30" s="197">
        <f t="shared" si="0"/>
        <v>0</v>
      </c>
      <c r="E30" s="48">
        <f t="shared" si="3"/>
        <v>0</v>
      </c>
      <c r="F30" s="174"/>
      <c r="G30" s="196">
        <f>SUM('unit 1'!G28+'unit 2'!G28+'unit 3'!G28+'unit 4'!G28+'unit 5'!G28+'unit 6'!G28+'unit 7'!G28+'unit 8'!G28+'unit 9'!G28+'unit 10'!G28)</f>
        <v>0</v>
      </c>
      <c r="H30" s="196">
        <f>SUM('unit 1'!H28+'unit 2'!H28+'unit 3'!H28+'unit 4'!H28+'unit 5'!H28+'unit 6'!H28+'unit 7'!H28+'unit 8'!H28+'unit 9'!H28+'unit 10'!H28)</f>
        <v>0</v>
      </c>
      <c r="I30" s="197">
        <f t="shared" si="1"/>
        <v>0</v>
      </c>
      <c r="J30" s="48">
        <f t="shared" si="2"/>
        <v>0</v>
      </c>
      <c r="K30" s="24"/>
      <c r="L30" s="27"/>
      <c r="M30" s="27"/>
      <c r="N30" s="28"/>
      <c r="O30" s="29"/>
      <c r="P30" s="30"/>
      <c r="Q30" s="27"/>
      <c r="R30" s="27"/>
      <c r="S30" s="28"/>
      <c r="T30" s="29"/>
    </row>
    <row r="31" spans="1:20" ht="30" customHeight="1" hidden="1">
      <c r="A31" s="116" t="s">
        <v>52</v>
      </c>
      <c r="B31" s="196">
        <f>SUM('unit 1'!B29+'unit 2'!B29+'unit 3'!B29+'unit 4'!B29+'unit 5'!B29+'unit 6'!B29+'unit 7'!B29+'unit 8'!B29+'unit 9'!B29+'unit 10'!B29)</f>
        <v>0</v>
      </c>
      <c r="C31" s="196">
        <f>SUM('unit 1'!C29+'unit 2'!C29+'unit 3'!C29+'unit 4'!C29+'unit 5'!C29+'unit 6'!C29+'unit 7'!C29+'unit 8'!C29+'unit 9'!C29+'unit 10'!C29)</f>
        <v>0</v>
      </c>
      <c r="D31" s="197">
        <f t="shared" si="0"/>
        <v>0</v>
      </c>
      <c r="E31" s="48">
        <f t="shared" si="3"/>
        <v>0</v>
      </c>
      <c r="F31" s="174"/>
      <c r="G31" s="196">
        <f>SUM('unit 1'!G29+'unit 2'!G29+'unit 3'!G29+'unit 4'!G29+'unit 5'!G29+'unit 6'!G29+'unit 7'!G29+'unit 8'!G29+'unit 9'!G29+'unit 10'!G29)</f>
        <v>0</v>
      </c>
      <c r="H31" s="196">
        <f>SUM('unit 1'!H29+'unit 2'!H29+'unit 3'!H29+'unit 4'!H29+'unit 5'!H29+'unit 6'!H29+'unit 7'!H29+'unit 8'!H29+'unit 9'!H29+'unit 10'!H29)</f>
        <v>0</v>
      </c>
      <c r="I31" s="197">
        <f t="shared" si="1"/>
        <v>0</v>
      </c>
      <c r="J31" s="48">
        <f t="shared" si="2"/>
        <v>0</v>
      </c>
      <c r="K31" s="24"/>
      <c r="L31" s="27"/>
      <c r="M31" s="27"/>
      <c r="N31" s="28"/>
      <c r="O31" s="29"/>
      <c r="P31" s="30"/>
      <c r="Q31" s="27"/>
      <c r="R31" s="27"/>
      <c r="S31" s="28"/>
      <c r="T31" s="29"/>
    </row>
    <row r="32" spans="1:20" ht="30" customHeight="1">
      <c r="A32" s="116" t="s">
        <v>53</v>
      </c>
      <c r="B32" s="196">
        <f>SUM('unit 1'!B30+'unit 2'!B30+'unit 3'!B30+'unit 4'!B30+'unit 5'!B30+'unit 6'!B30+'unit 7'!B30+'unit 8'!B30+'unit 9'!B30+'unit 10'!B30)</f>
        <v>0</v>
      </c>
      <c r="C32" s="196">
        <f>SUM('unit 1'!C30+'unit 2'!C30+'unit 3'!C30+'unit 4'!C30+'unit 5'!C30+'unit 6'!C30+'unit 7'!C30+'unit 8'!C30+'unit 9'!C30+'unit 10'!C30)</f>
        <v>0</v>
      </c>
      <c r="D32" s="197">
        <f t="shared" si="0"/>
        <v>0</v>
      </c>
      <c r="E32" s="48">
        <f t="shared" si="3"/>
        <v>0</v>
      </c>
      <c r="F32" s="174"/>
      <c r="G32" s="196">
        <f>SUM('unit 1'!G30+'unit 2'!G30+'unit 3'!G30+'unit 4'!G30+'unit 5'!G30+'unit 6'!G30+'unit 7'!G30+'unit 8'!G30+'unit 9'!G30+'unit 10'!G30)</f>
        <v>0</v>
      </c>
      <c r="H32" s="196">
        <f>SUM('unit 1'!H30+'unit 2'!H30+'unit 3'!H30+'unit 4'!H30+'unit 5'!H30+'unit 6'!H30+'unit 7'!H30+'unit 8'!H30+'unit 9'!H30+'unit 10'!H30)</f>
        <v>0</v>
      </c>
      <c r="I32" s="197">
        <f t="shared" si="1"/>
        <v>0</v>
      </c>
      <c r="J32" s="48">
        <f t="shared" si="2"/>
        <v>0</v>
      </c>
      <c r="K32" s="24"/>
      <c r="L32" s="27"/>
      <c r="M32" s="27"/>
      <c r="N32" s="28"/>
      <c r="O32" s="29"/>
      <c r="P32" s="30"/>
      <c r="Q32" s="27"/>
      <c r="R32" s="27"/>
      <c r="S32" s="28"/>
      <c r="T32" s="29"/>
    </row>
    <row r="33" spans="1:20" ht="30" customHeight="1">
      <c r="A33" s="116" t="s">
        <v>54</v>
      </c>
      <c r="B33" s="196">
        <f>SUM('unit 1'!B31+'unit 2'!B31+'unit 3'!B31+'unit 4'!B31+'unit 5'!B31+'unit 6'!B31+'unit 7'!B31+'unit 8'!B31+'unit 9'!B31+'unit 10'!B31)</f>
        <v>0</v>
      </c>
      <c r="C33" s="196">
        <f>SUM('unit 1'!C31+'unit 2'!C31+'unit 3'!C31+'unit 4'!C31+'unit 5'!C31+'unit 6'!C31+'unit 7'!C31+'unit 8'!C31+'unit 9'!C31+'unit 10'!C31)</f>
        <v>0</v>
      </c>
      <c r="D33" s="197">
        <f t="shared" si="0"/>
        <v>0</v>
      </c>
      <c r="E33" s="48">
        <f t="shared" si="3"/>
        <v>0</v>
      </c>
      <c r="F33" s="174"/>
      <c r="G33" s="196">
        <f>SUM('unit 1'!G31+'unit 2'!G31+'unit 3'!G31+'unit 4'!G31+'unit 5'!G31+'unit 6'!G31+'unit 7'!G31+'unit 8'!G31+'unit 9'!G31+'unit 10'!G31)</f>
        <v>0</v>
      </c>
      <c r="H33" s="196">
        <f>SUM('unit 1'!H31+'unit 2'!H31+'unit 3'!H31+'unit 4'!H31+'unit 5'!H31+'unit 6'!H31+'unit 7'!H31+'unit 8'!H31+'unit 9'!H31+'unit 10'!H31)</f>
        <v>0</v>
      </c>
      <c r="I33" s="197">
        <f t="shared" si="1"/>
        <v>0</v>
      </c>
      <c r="J33" s="48">
        <f t="shared" si="2"/>
        <v>0</v>
      </c>
      <c r="K33" s="24"/>
      <c r="L33" s="27"/>
      <c r="M33" s="27"/>
      <c r="N33" s="28"/>
      <c r="O33" s="29"/>
      <c r="P33" s="30"/>
      <c r="Q33" s="27"/>
      <c r="R33" s="27"/>
      <c r="S33" s="28"/>
      <c r="T33" s="29"/>
    </row>
    <row r="34" spans="1:20" ht="30" customHeight="1">
      <c r="A34" s="116" t="s">
        <v>55</v>
      </c>
      <c r="B34" s="196">
        <f>SUM('unit 1'!B32+'unit 2'!B32+'unit 3'!B32+'unit 4'!B32+'unit 5'!B32+'unit 6'!B32+'unit 7'!B32+'unit 8'!B32+'unit 9'!B32+'unit 10'!B32)</f>
        <v>0</v>
      </c>
      <c r="C34" s="196">
        <f>SUM('unit 1'!C32+'unit 2'!C32+'unit 3'!C32+'unit 4'!C32+'unit 5'!C32+'unit 6'!C32+'unit 7'!C32+'unit 8'!C32+'unit 9'!C32+'unit 10'!C32)</f>
        <v>0</v>
      </c>
      <c r="D34" s="197">
        <f t="shared" si="0"/>
        <v>0</v>
      </c>
      <c r="E34" s="48">
        <f t="shared" si="3"/>
        <v>0</v>
      </c>
      <c r="F34" s="174"/>
      <c r="G34" s="196">
        <f>SUM('unit 1'!G32+'unit 2'!G32+'unit 3'!G32+'unit 4'!G32+'unit 5'!G32+'unit 6'!G32+'unit 7'!G32+'unit 8'!G32+'unit 9'!G32+'unit 10'!G32)</f>
        <v>0</v>
      </c>
      <c r="H34" s="196">
        <f>SUM('unit 1'!H32+'unit 2'!H32+'unit 3'!H32+'unit 4'!H32+'unit 5'!H32+'unit 6'!H32+'unit 7'!H32+'unit 8'!H32+'unit 9'!H32+'unit 10'!H32)</f>
        <v>0</v>
      </c>
      <c r="I34" s="197">
        <f t="shared" si="1"/>
        <v>0</v>
      </c>
      <c r="J34" s="48">
        <f t="shared" si="2"/>
        <v>0</v>
      </c>
      <c r="K34" s="24"/>
      <c r="L34" s="27"/>
      <c r="M34" s="27"/>
      <c r="N34" s="28"/>
      <c r="O34" s="29"/>
      <c r="P34" s="30"/>
      <c r="Q34" s="27"/>
      <c r="R34" s="27"/>
      <c r="S34" s="28"/>
      <c r="T34" s="29"/>
    </row>
    <row r="35" spans="1:20" ht="30" customHeight="1">
      <c r="A35" s="116" t="s">
        <v>56</v>
      </c>
      <c r="B35" s="196">
        <f>SUM('unit 1'!B33+'unit 2'!B33+'unit 3'!B33+'unit 4'!B33+'unit 5'!B33+'unit 6'!B33+'unit 7'!B33+'unit 8'!B33+'unit 9'!B33+'unit 10'!B33)</f>
        <v>0</v>
      </c>
      <c r="C35" s="196">
        <f>SUM('unit 1'!C33+'unit 2'!C33+'unit 3'!C33+'unit 4'!C33+'unit 5'!C33+'unit 6'!C33+'unit 7'!C33+'unit 8'!C33+'unit 9'!C33+'unit 10'!C33)</f>
        <v>0</v>
      </c>
      <c r="D35" s="197">
        <f t="shared" si="0"/>
        <v>0</v>
      </c>
      <c r="E35" s="48">
        <f t="shared" si="3"/>
        <v>0</v>
      </c>
      <c r="F35" s="174"/>
      <c r="G35" s="196">
        <f>SUM('unit 1'!G33+'unit 2'!G33+'unit 3'!G33+'unit 4'!G33+'unit 5'!G33+'unit 6'!G33+'unit 7'!G33+'unit 8'!G33+'unit 9'!G33+'unit 10'!G33)</f>
        <v>0</v>
      </c>
      <c r="H35" s="196">
        <f>SUM('unit 1'!H33+'unit 2'!H33+'unit 3'!H33+'unit 4'!H33+'unit 5'!H33+'unit 6'!H33+'unit 7'!H33+'unit 8'!H33+'unit 9'!H33+'unit 10'!H33)</f>
        <v>0</v>
      </c>
      <c r="I35" s="197">
        <f t="shared" si="1"/>
        <v>0</v>
      </c>
      <c r="J35" s="48">
        <f t="shared" si="2"/>
        <v>0</v>
      </c>
      <c r="K35" s="24"/>
      <c r="L35" s="27"/>
      <c r="M35" s="27"/>
      <c r="N35" s="28"/>
      <c r="O35" s="29"/>
      <c r="P35" s="30"/>
      <c r="Q35" s="27"/>
      <c r="R35" s="27"/>
      <c r="S35" s="28"/>
      <c r="T35" s="29"/>
    </row>
    <row r="36" spans="1:20" ht="30" customHeight="1">
      <c r="A36" s="116" t="s">
        <v>57</v>
      </c>
      <c r="B36" s="196">
        <f>SUM('unit 1'!B34+'unit 2'!B34+'unit 3'!B34+'unit 4'!B34+'unit 5'!B34+'unit 6'!B34+'unit 7'!B34+'unit 8'!B34+'unit 9'!B34+'unit 10'!B34)</f>
        <v>0</v>
      </c>
      <c r="C36" s="196">
        <f>SUM('unit 1'!C34+'unit 2'!C34+'unit 3'!C34+'unit 4'!C34+'unit 5'!C34+'unit 6'!C34+'unit 7'!C34+'unit 8'!C34+'unit 9'!C34+'unit 10'!C34)</f>
        <v>0</v>
      </c>
      <c r="D36" s="197">
        <f t="shared" si="0"/>
        <v>0</v>
      </c>
      <c r="E36" s="48">
        <f t="shared" si="3"/>
        <v>0</v>
      </c>
      <c r="F36" s="174"/>
      <c r="G36" s="196">
        <f>SUM('unit 1'!G34+'unit 2'!G34+'unit 3'!G34+'unit 4'!G34+'unit 5'!G34+'unit 6'!G34+'unit 7'!G34+'unit 8'!G34+'unit 9'!G34+'unit 10'!G34)</f>
        <v>0</v>
      </c>
      <c r="H36" s="196">
        <f>SUM('unit 1'!H34+'unit 2'!H34+'unit 3'!H34+'unit 4'!H34+'unit 5'!H34+'unit 6'!H34+'unit 7'!H34+'unit 8'!H34+'unit 9'!H34+'unit 10'!H34)</f>
        <v>0</v>
      </c>
      <c r="I36" s="197">
        <f t="shared" si="1"/>
        <v>0</v>
      </c>
      <c r="J36" s="48">
        <f t="shared" si="2"/>
        <v>0</v>
      </c>
      <c r="K36" s="24"/>
      <c r="L36" s="27"/>
      <c r="M36" s="27"/>
      <c r="N36" s="28"/>
      <c r="O36" s="29"/>
      <c r="P36" s="30"/>
      <c r="Q36" s="27"/>
      <c r="R36" s="27"/>
      <c r="S36" s="28"/>
      <c r="T36" s="29"/>
    </row>
    <row r="37" spans="1:20" ht="30" customHeight="1">
      <c r="A37" s="116" t="s">
        <v>58</v>
      </c>
      <c r="B37" s="196">
        <f>SUM('unit 1'!B35+'unit 2'!B35+'unit 3'!B35+'unit 4'!B35+'unit 5'!B35+'unit 6'!B35+'unit 7'!B35+'unit 8'!B35+'unit 9'!B35+'unit 10'!B35)</f>
        <v>0</v>
      </c>
      <c r="C37" s="196">
        <f>SUM('unit 1'!C35+'unit 2'!C35+'unit 3'!C35+'unit 4'!C35+'unit 5'!C35+'unit 6'!C35+'unit 7'!C35+'unit 8'!C35+'unit 9'!C35+'unit 10'!C35)</f>
        <v>0</v>
      </c>
      <c r="D37" s="197">
        <f t="shared" si="0"/>
        <v>0</v>
      </c>
      <c r="E37" s="48">
        <f t="shared" si="3"/>
        <v>0</v>
      </c>
      <c r="F37" s="174"/>
      <c r="G37" s="196">
        <f>SUM('unit 1'!G35+'unit 2'!G35+'unit 3'!G35+'unit 4'!G35+'unit 5'!G35+'unit 6'!G35+'unit 7'!G35+'unit 8'!G35+'unit 9'!G35+'unit 10'!G35)</f>
        <v>0</v>
      </c>
      <c r="H37" s="196">
        <f>SUM('unit 1'!H35+'unit 2'!H35+'unit 3'!H35+'unit 4'!H35+'unit 5'!H35+'unit 6'!H35+'unit 7'!H35+'unit 8'!H35+'unit 9'!H35+'unit 10'!H35)</f>
        <v>0</v>
      </c>
      <c r="I37" s="197">
        <f t="shared" si="1"/>
        <v>0</v>
      </c>
      <c r="J37" s="48">
        <f t="shared" si="2"/>
        <v>0</v>
      </c>
      <c r="K37" s="24"/>
      <c r="L37" s="27"/>
      <c r="M37" s="27"/>
      <c r="N37" s="28"/>
      <c r="O37" s="29"/>
      <c r="P37" s="30"/>
      <c r="Q37" s="27"/>
      <c r="R37" s="27"/>
      <c r="S37" s="28"/>
      <c r="T37" s="29"/>
    </row>
    <row r="38" spans="1:20" ht="30" customHeight="1">
      <c r="A38" s="116" t="s">
        <v>59</v>
      </c>
      <c r="B38" s="196">
        <f>SUM('unit 1'!B36+'unit 2'!B36+'unit 3'!B36+'unit 4'!B36+'unit 5'!B36+'unit 6'!B36+'unit 7'!B36+'unit 8'!B36+'unit 9'!B36+'unit 10'!B36)</f>
        <v>0</v>
      </c>
      <c r="C38" s="196">
        <f>SUM('unit 1'!C36+'unit 2'!C36+'unit 3'!C36+'unit 4'!C36+'unit 5'!C36+'unit 6'!C36+'unit 7'!C36+'unit 8'!C36+'unit 9'!C36+'unit 10'!C36)</f>
        <v>0</v>
      </c>
      <c r="D38" s="197">
        <f t="shared" si="0"/>
        <v>0</v>
      </c>
      <c r="E38" s="48">
        <f t="shared" si="3"/>
        <v>0</v>
      </c>
      <c r="F38" s="174"/>
      <c r="G38" s="196">
        <f>SUM('unit 1'!G36+'unit 2'!G36+'unit 3'!G36+'unit 4'!G36+'unit 5'!G36+'unit 6'!G36+'unit 7'!G36+'unit 8'!G36+'unit 9'!G36+'unit 10'!G36)</f>
        <v>0</v>
      </c>
      <c r="H38" s="196">
        <f>SUM('unit 1'!H36+'unit 2'!H36+'unit 3'!H36+'unit 4'!H36+'unit 5'!H36+'unit 6'!H36+'unit 7'!H36+'unit 8'!H36+'unit 9'!H36+'unit 10'!H36)</f>
        <v>0</v>
      </c>
      <c r="I38" s="197">
        <f t="shared" si="1"/>
        <v>0</v>
      </c>
      <c r="J38" s="48">
        <f t="shared" si="2"/>
        <v>0</v>
      </c>
      <c r="K38" s="24"/>
      <c r="L38" s="27"/>
      <c r="M38" s="27"/>
      <c r="N38" s="28"/>
      <c r="O38" s="29"/>
      <c r="P38" s="30"/>
      <c r="Q38" s="27"/>
      <c r="R38" s="27"/>
      <c r="S38" s="28"/>
      <c r="T38" s="29"/>
    </row>
    <row r="39" spans="1:20" ht="30" customHeight="1">
      <c r="A39" s="116" t="s">
        <v>60</v>
      </c>
      <c r="B39" s="196">
        <f>SUM('unit 1'!B37+'unit 2'!B37+'unit 3'!B37+'unit 4'!B37+'unit 5'!B37+'unit 6'!B37+'unit 7'!B37+'unit 8'!B37+'unit 9'!B37+'unit 10'!B37)</f>
        <v>0</v>
      </c>
      <c r="C39" s="196">
        <f>SUM('unit 1'!C37+'unit 2'!C37+'unit 3'!C37+'unit 4'!C37+'unit 5'!C37+'unit 6'!C37+'unit 7'!C37+'unit 8'!C37+'unit 9'!C37+'unit 10'!C37)</f>
        <v>0</v>
      </c>
      <c r="D39" s="197">
        <f t="shared" si="0"/>
        <v>0</v>
      </c>
      <c r="E39" s="48">
        <f t="shared" si="3"/>
        <v>0</v>
      </c>
      <c r="F39" s="174"/>
      <c r="G39" s="196">
        <f>SUM('unit 1'!G37+'unit 2'!G37+'unit 3'!G37+'unit 4'!G37+'unit 5'!G37+'unit 6'!G37+'unit 7'!G37+'unit 8'!G37+'unit 9'!G37+'unit 10'!G37)</f>
        <v>0</v>
      </c>
      <c r="H39" s="196">
        <f>SUM('unit 1'!H37+'unit 2'!H37+'unit 3'!H37+'unit 4'!H37+'unit 5'!H37+'unit 6'!H37+'unit 7'!H37+'unit 8'!H37+'unit 9'!H37+'unit 10'!H37)</f>
        <v>0</v>
      </c>
      <c r="I39" s="197">
        <f t="shared" si="1"/>
        <v>0</v>
      </c>
      <c r="J39" s="48">
        <f t="shared" si="2"/>
        <v>0</v>
      </c>
      <c r="K39" s="24"/>
      <c r="L39" s="27"/>
      <c r="M39" s="27"/>
      <c r="N39" s="28"/>
      <c r="O39" s="29"/>
      <c r="P39" s="30"/>
      <c r="Q39" s="27"/>
      <c r="R39" s="27"/>
      <c r="S39" s="28"/>
      <c r="T39" s="29"/>
    </row>
    <row r="40" spans="1:20" ht="30" customHeight="1">
      <c r="A40" s="116" t="s">
        <v>61</v>
      </c>
      <c r="B40" s="196">
        <f>SUM('unit 1'!B38+'unit 2'!B38+'unit 3'!B38+'unit 4'!B38+'unit 5'!B38+'unit 6'!B38+'unit 7'!B38+'unit 8'!B38+'unit 9'!B38+'unit 10'!B38)</f>
        <v>0</v>
      </c>
      <c r="C40" s="196">
        <f>SUM('unit 1'!C38+'unit 2'!C38+'unit 3'!C38+'unit 4'!C38+'unit 5'!C38+'unit 6'!C38+'unit 7'!C38+'unit 8'!C38+'unit 9'!C38+'unit 10'!C38)</f>
        <v>0</v>
      </c>
      <c r="D40" s="197">
        <f t="shared" si="0"/>
        <v>0</v>
      </c>
      <c r="E40" s="48">
        <f t="shared" si="3"/>
        <v>0</v>
      </c>
      <c r="F40" s="174"/>
      <c r="G40" s="196">
        <f>SUM('unit 1'!G38+'unit 2'!G38+'unit 3'!G38+'unit 4'!G38+'unit 5'!G38+'unit 6'!G38+'unit 7'!G38+'unit 8'!G38+'unit 9'!G38+'unit 10'!G38)</f>
        <v>0</v>
      </c>
      <c r="H40" s="196">
        <f>SUM('unit 1'!H38+'unit 2'!H38+'unit 3'!H38+'unit 4'!H38+'unit 5'!H38+'unit 6'!H38+'unit 7'!H38+'unit 8'!H38+'unit 9'!H38+'unit 10'!H38)</f>
        <v>0</v>
      </c>
      <c r="I40" s="197">
        <f t="shared" si="1"/>
        <v>0</v>
      </c>
      <c r="J40" s="48">
        <f t="shared" si="2"/>
        <v>0</v>
      </c>
      <c r="K40" s="24"/>
      <c r="L40" s="27"/>
      <c r="M40" s="27"/>
      <c r="N40" s="28"/>
      <c r="O40" s="29"/>
      <c r="P40" s="30"/>
      <c r="Q40" s="27"/>
      <c r="R40" s="27"/>
      <c r="S40" s="28"/>
      <c r="T40" s="29"/>
    </row>
    <row r="41" spans="1:20" ht="30" customHeight="1">
      <c r="A41" s="116" t="s">
        <v>62</v>
      </c>
      <c r="B41" s="196">
        <f>SUM('unit 1'!B39+'unit 2'!B39+'unit 3'!B39+'unit 4'!B39+'unit 5'!B39+'unit 6'!B39+'unit 7'!B39+'unit 8'!B39+'unit 9'!B39+'unit 10'!B39)</f>
        <v>0</v>
      </c>
      <c r="C41" s="196">
        <f>SUM('unit 1'!C39+'unit 2'!C39+'unit 3'!C39+'unit 4'!C39+'unit 5'!C39+'unit 6'!C39+'unit 7'!C39+'unit 8'!C39+'unit 9'!C39+'unit 10'!C39)</f>
        <v>0</v>
      </c>
      <c r="D41" s="197">
        <f t="shared" si="0"/>
        <v>0</v>
      </c>
      <c r="E41" s="48">
        <f t="shared" si="3"/>
        <v>0</v>
      </c>
      <c r="F41" s="174"/>
      <c r="G41" s="196">
        <f>SUM('unit 1'!G39+'unit 2'!G39+'unit 3'!G39+'unit 4'!G39+'unit 5'!G39+'unit 6'!G39+'unit 7'!G39+'unit 8'!G39+'unit 9'!G39+'unit 10'!G39)</f>
        <v>0</v>
      </c>
      <c r="H41" s="196">
        <f>SUM('unit 1'!H39+'unit 2'!H39+'unit 3'!H39+'unit 4'!H39+'unit 5'!H39+'unit 6'!H39+'unit 7'!H39+'unit 8'!H39+'unit 9'!H39+'unit 10'!H39)</f>
        <v>0</v>
      </c>
      <c r="I41" s="197">
        <f t="shared" si="1"/>
        <v>0</v>
      </c>
      <c r="J41" s="48">
        <f t="shared" si="2"/>
        <v>0</v>
      </c>
      <c r="K41" s="24"/>
      <c r="L41" s="27"/>
      <c r="M41" s="27"/>
      <c r="N41" s="28"/>
      <c r="O41" s="29"/>
      <c r="P41" s="30"/>
      <c r="Q41" s="27"/>
      <c r="R41" s="27"/>
      <c r="S41" s="28"/>
      <c r="T41" s="29"/>
    </row>
    <row r="42" spans="1:20" ht="30" customHeight="1">
      <c r="A42" s="116" t="s">
        <v>63</v>
      </c>
      <c r="B42" s="196">
        <f>SUM('unit 1'!B40+'unit 2'!B40+'unit 3'!B40+'unit 4'!B40+'unit 5'!B40+'unit 6'!B40+'unit 7'!B40+'unit 8'!B40+'unit 9'!B40+'unit 10'!B40)</f>
        <v>0</v>
      </c>
      <c r="C42" s="196">
        <f>SUM('unit 1'!C40+'unit 2'!C40+'unit 3'!C40+'unit 4'!C40+'unit 5'!C40+'unit 6'!C40+'unit 7'!C40+'unit 8'!C40+'unit 9'!C40+'unit 10'!C40)</f>
        <v>0</v>
      </c>
      <c r="D42" s="197">
        <f t="shared" si="0"/>
        <v>0</v>
      </c>
      <c r="E42" s="48">
        <f t="shared" si="3"/>
        <v>0</v>
      </c>
      <c r="F42" s="174"/>
      <c r="G42" s="196">
        <f>SUM('unit 1'!G40+'unit 2'!G40+'unit 3'!G40+'unit 4'!G40+'unit 5'!G40+'unit 6'!G40+'unit 7'!G40+'unit 8'!G40+'unit 9'!G40+'unit 10'!G40)</f>
        <v>0</v>
      </c>
      <c r="H42" s="196">
        <f>SUM('unit 1'!H40+'unit 2'!H40+'unit 3'!H40+'unit 4'!H40+'unit 5'!H40+'unit 6'!H40+'unit 7'!H40+'unit 8'!H40+'unit 9'!H40+'unit 10'!H40)</f>
        <v>0</v>
      </c>
      <c r="I42" s="197">
        <f t="shared" si="1"/>
        <v>0</v>
      </c>
      <c r="J42" s="48">
        <f t="shared" si="2"/>
        <v>0</v>
      </c>
      <c r="K42" s="24"/>
      <c r="L42" s="27"/>
      <c r="M42" s="27"/>
      <c r="N42" s="28"/>
      <c r="O42" s="29"/>
      <c r="P42" s="30"/>
      <c r="Q42" s="27"/>
      <c r="R42" s="27"/>
      <c r="S42" s="28"/>
      <c r="T42" s="29"/>
    </row>
    <row r="43" spans="1:20" ht="30" customHeight="1">
      <c r="A43" s="116" t="s">
        <v>64</v>
      </c>
      <c r="B43" s="196">
        <f>SUM('unit 1'!B41+'unit 2'!B41+'unit 3'!B41+'unit 4'!B41+'unit 5'!B41+'unit 6'!B41+'unit 7'!B41+'unit 8'!B41+'unit 9'!B41+'unit 10'!B41)</f>
        <v>0</v>
      </c>
      <c r="C43" s="196">
        <f>SUM('unit 1'!C41+'unit 2'!C41+'unit 3'!C41+'unit 4'!C41+'unit 5'!C41+'unit 6'!C41+'unit 7'!C41+'unit 8'!C41+'unit 9'!C41+'unit 10'!C41)</f>
        <v>0</v>
      </c>
      <c r="D43" s="197">
        <f t="shared" si="0"/>
        <v>0</v>
      </c>
      <c r="E43" s="48">
        <f t="shared" si="3"/>
        <v>0</v>
      </c>
      <c r="F43" s="174"/>
      <c r="G43" s="196">
        <f>SUM('unit 1'!G41+'unit 2'!G41+'unit 3'!G41+'unit 4'!G41+'unit 5'!G41+'unit 6'!G41+'unit 7'!G41+'unit 8'!G41+'unit 9'!G41+'unit 10'!G41)</f>
        <v>0</v>
      </c>
      <c r="H43" s="196">
        <f>SUM('unit 1'!H41+'unit 2'!H41+'unit 3'!H41+'unit 4'!H41+'unit 5'!H41+'unit 6'!H41+'unit 7'!H41+'unit 8'!H41+'unit 9'!H41+'unit 10'!H41)</f>
        <v>0</v>
      </c>
      <c r="I43" s="200">
        <f t="shared" si="1"/>
        <v>0</v>
      </c>
      <c r="J43" s="48">
        <f t="shared" si="2"/>
        <v>0</v>
      </c>
      <c r="K43" s="24"/>
      <c r="L43" s="31"/>
      <c r="M43" s="31"/>
      <c r="N43" s="32"/>
      <c r="O43" s="33"/>
      <c r="P43" s="30"/>
      <c r="Q43" s="31"/>
      <c r="R43" s="31"/>
      <c r="S43" s="32"/>
      <c r="T43" s="33"/>
    </row>
    <row r="44" spans="1:20" ht="30" customHeight="1">
      <c r="A44" s="116" t="s">
        <v>65</v>
      </c>
      <c r="B44" s="196">
        <f>SUM('unit 1'!B42+'unit 2'!B42+'unit 3'!B42+'unit 4'!B42+'unit 5'!B42+'unit 6'!B42+'unit 7'!B42+'unit 8'!B42+'unit 9'!B42+'unit 10'!B42)</f>
        <v>0</v>
      </c>
      <c r="C44" s="196">
        <f>SUM('unit 1'!C42+'unit 2'!C42+'unit 3'!C42+'unit 4'!C42+'unit 5'!C42+'unit 6'!C42+'unit 7'!C42+'unit 8'!C42+'unit 9'!C42+'unit 10'!C42)</f>
        <v>0</v>
      </c>
      <c r="D44" s="197">
        <f t="shared" si="0"/>
        <v>0</v>
      </c>
      <c r="E44" s="48">
        <f t="shared" si="3"/>
        <v>0</v>
      </c>
      <c r="F44" s="174"/>
      <c r="G44" s="196">
        <f>SUM('unit 1'!G42+'unit 2'!G42+'unit 3'!G42+'unit 4'!G42+'unit 5'!G42+'unit 6'!G42+'unit 7'!G42+'unit 8'!G42+'unit 9'!G42+'unit 10'!G42)</f>
        <v>0</v>
      </c>
      <c r="H44" s="196">
        <f>SUM('unit 1'!H42+'unit 2'!H42+'unit 3'!H42+'unit 4'!H42+'unit 5'!H42+'unit 6'!H42+'unit 7'!H42+'unit 8'!H42+'unit 9'!H42+'unit 10'!H42)</f>
        <v>0</v>
      </c>
      <c r="I44" s="200">
        <f t="shared" si="1"/>
        <v>0</v>
      </c>
      <c r="J44" s="48">
        <f t="shared" si="2"/>
        <v>0</v>
      </c>
      <c r="K44" s="24"/>
      <c r="L44" s="31"/>
      <c r="M44" s="31"/>
      <c r="N44" s="32"/>
      <c r="O44" s="33"/>
      <c r="P44" s="30"/>
      <c r="Q44" s="31"/>
      <c r="R44" s="31"/>
      <c r="S44" s="32"/>
      <c r="T44" s="33"/>
    </row>
    <row r="45" spans="1:20" ht="30" customHeight="1">
      <c r="A45" s="116" t="s">
        <v>66</v>
      </c>
      <c r="B45" s="196">
        <f>SUM('unit 1'!B43+'unit 2'!B43+'unit 3'!B43+'unit 4'!B43+'unit 5'!B43+'unit 6'!B43+'unit 7'!B43+'unit 8'!B43+'unit 9'!B43+'unit 10'!B43)</f>
        <v>0</v>
      </c>
      <c r="C45" s="196">
        <f>SUM('unit 1'!C43+'unit 2'!C43+'unit 3'!C43+'unit 4'!C43+'unit 5'!C43+'unit 6'!C43+'unit 7'!C43+'unit 8'!C43+'unit 9'!C43+'unit 10'!C43)</f>
        <v>0</v>
      </c>
      <c r="D45" s="197">
        <f t="shared" si="0"/>
        <v>0</v>
      </c>
      <c r="E45" s="48">
        <f t="shared" si="3"/>
        <v>0</v>
      </c>
      <c r="F45" s="174"/>
      <c r="G45" s="196">
        <f>SUM('unit 1'!G43+'unit 2'!G43+'unit 3'!G43+'unit 4'!G43+'unit 5'!G43+'unit 6'!G43+'unit 7'!G43+'unit 8'!G43+'unit 9'!G43+'unit 10'!G43)</f>
        <v>0</v>
      </c>
      <c r="H45" s="196">
        <f>SUM('unit 1'!H43+'unit 2'!H43+'unit 3'!H43+'unit 4'!H43+'unit 5'!H43+'unit 6'!H43+'unit 7'!H43+'unit 8'!H43+'unit 9'!H43+'unit 10'!H43)</f>
        <v>0</v>
      </c>
      <c r="I45" s="200">
        <f aca="true" t="shared" si="4" ref="I45:I75">H45-G45</f>
        <v>0</v>
      </c>
      <c r="J45" s="48">
        <f t="shared" si="2"/>
        <v>0</v>
      </c>
      <c r="K45" s="24"/>
      <c r="L45" s="31"/>
      <c r="M45" s="31"/>
      <c r="N45" s="32"/>
      <c r="O45" s="33"/>
      <c r="P45" s="30"/>
      <c r="Q45" s="31"/>
      <c r="R45" s="31"/>
      <c r="S45" s="32"/>
      <c r="T45" s="33"/>
    </row>
    <row r="46" spans="1:20" ht="30" customHeight="1">
      <c r="A46" s="116" t="s">
        <v>67</v>
      </c>
      <c r="B46" s="196">
        <f>SUM('unit 1'!B44+'unit 2'!B44+'unit 3'!B44+'unit 4'!B44+'unit 5'!B44+'unit 6'!B44+'unit 7'!B44+'unit 8'!B44+'unit 9'!B44+'unit 10'!B44)</f>
        <v>0</v>
      </c>
      <c r="C46" s="196">
        <f>SUM('unit 1'!C44+'unit 2'!C44+'unit 3'!C44+'unit 4'!C44+'unit 5'!C44+'unit 6'!C44+'unit 7'!C44+'unit 8'!C44+'unit 9'!C44+'unit 10'!C44)</f>
        <v>0</v>
      </c>
      <c r="D46" s="197">
        <f t="shared" si="0"/>
        <v>0</v>
      </c>
      <c r="E46" s="48">
        <f t="shared" si="3"/>
        <v>0</v>
      </c>
      <c r="F46" s="174"/>
      <c r="G46" s="196">
        <f>SUM('unit 1'!G44+'unit 2'!G44+'unit 3'!G44+'unit 4'!G44+'unit 5'!G44+'unit 6'!G44+'unit 7'!G44+'unit 8'!G44+'unit 9'!G44+'unit 10'!G44)</f>
        <v>0</v>
      </c>
      <c r="H46" s="196">
        <f>SUM('unit 1'!H44+'unit 2'!H44+'unit 3'!H44+'unit 4'!H44+'unit 5'!H44+'unit 6'!H44+'unit 7'!H44+'unit 8'!H44+'unit 9'!H44+'unit 10'!H44)</f>
        <v>0</v>
      </c>
      <c r="I46" s="197">
        <f t="shared" si="4"/>
        <v>0</v>
      </c>
      <c r="J46" s="48">
        <f t="shared" si="2"/>
        <v>0</v>
      </c>
      <c r="K46" s="24"/>
      <c r="L46" s="27"/>
      <c r="M46" s="27"/>
      <c r="N46" s="28"/>
      <c r="O46" s="29"/>
      <c r="P46" s="30"/>
      <c r="Q46" s="27"/>
      <c r="R46" s="27"/>
      <c r="S46" s="28"/>
      <c r="T46" s="29"/>
    </row>
    <row r="47" spans="1:20" ht="30" customHeight="1">
      <c r="A47" s="116" t="s">
        <v>68</v>
      </c>
      <c r="B47" s="196">
        <f>SUM('unit 1'!B45+'unit 2'!B45+'unit 3'!B45+'unit 4'!B45+'unit 5'!B45+'unit 6'!B45+'unit 7'!B45+'unit 8'!B45+'unit 9'!B45+'unit 10'!B45)</f>
        <v>0</v>
      </c>
      <c r="C47" s="196">
        <f>SUM('unit 1'!C45+'unit 2'!C45+'unit 3'!C45+'unit 4'!C45+'unit 5'!C45+'unit 6'!C45+'unit 7'!C45+'unit 8'!C45+'unit 9'!C45+'unit 10'!C45)</f>
        <v>0</v>
      </c>
      <c r="D47" s="197">
        <f t="shared" si="0"/>
        <v>0</v>
      </c>
      <c r="E47" s="48">
        <f t="shared" si="3"/>
        <v>0</v>
      </c>
      <c r="F47" s="174"/>
      <c r="G47" s="196">
        <f>SUM('unit 1'!G45+'unit 2'!G45+'unit 3'!G45+'unit 4'!G45+'unit 5'!G45+'unit 6'!G45+'unit 7'!G45+'unit 8'!G45+'unit 9'!G45+'unit 10'!G45)</f>
        <v>0</v>
      </c>
      <c r="H47" s="196">
        <f>SUM('unit 1'!H45+'unit 2'!H45+'unit 3'!H45+'unit 4'!H45+'unit 5'!H45+'unit 6'!H45+'unit 7'!H45+'unit 8'!H45+'unit 9'!H45+'unit 10'!H45)</f>
        <v>0</v>
      </c>
      <c r="I47" s="197">
        <f t="shared" si="4"/>
        <v>0</v>
      </c>
      <c r="J47" s="48">
        <f t="shared" si="2"/>
        <v>0</v>
      </c>
      <c r="K47" s="24"/>
      <c r="L47" s="27"/>
      <c r="M47" s="27"/>
      <c r="N47" s="28"/>
      <c r="O47" s="29"/>
      <c r="P47" s="30"/>
      <c r="Q47" s="27"/>
      <c r="R47" s="27"/>
      <c r="S47" s="28"/>
      <c r="T47" s="29"/>
    </row>
    <row r="48" spans="1:20" ht="30" customHeight="1">
      <c r="A48" s="116" t="s">
        <v>69</v>
      </c>
      <c r="B48" s="196">
        <f>SUM('unit 1'!B46+'unit 2'!B46+'unit 3'!B46+'unit 4'!B46+'unit 5'!B46+'unit 6'!B46+'unit 7'!B46+'unit 8'!B46+'unit 9'!B46+'unit 10'!B46)</f>
        <v>0</v>
      </c>
      <c r="C48" s="196">
        <f>SUM('unit 1'!C46+'unit 2'!C46+'unit 3'!C46+'unit 4'!C46+'unit 5'!C46+'unit 6'!C46+'unit 7'!C46+'unit 8'!C46+'unit 9'!C46+'unit 10'!C46)</f>
        <v>0</v>
      </c>
      <c r="D48" s="197">
        <f t="shared" si="0"/>
        <v>0</v>
      </c>
      <c r="E48" s="48">
        <f t="shared" si="3"/>
        <v>0</v>
      </c>
      <c r="F48" s="174"/>
      <c r="G48" s="196">
        <f>SUM('unit 1'!G46+'unit 2'!G46+'unit 3'!G46+'unit 4'!G46+'unit 5'!G46+'unit 6'!G46+'unit 7'!G46+'unit 8'!G46+'unit 9'!G46+'unit 10'!G46)</f>
        <v>0</v>
      </c>
      <c r="H48" s="196">
        <f>SUM('unit 1'!H46+'unit 2'!H46+'unit 3'!H46+'unit 4'!H46+'unit 5'!H46+'unit 6'!H46+'unit 7'!H46+'unit 8'!H46+'unit 9'!H46+'unit 10'!H46)</f>
        <v>0</v>
      </c>
      <c r="I48" s="197">
        <f t="shared" si="4"/>
        <v>0</v>
      </c>
      <c r="J48" s="48">
        <f t="shared" si="2"/>
        <v>0</v>
      </c>
      <c r="K48" s="24"/>
      <c r="L48" s="27"/>
      <c r="M48" s="27"/>
      <c r="N48" s="28"/>
      <c r="O48" s="29"/>
      <c r="P48" s="30"/>
      <c r="Q48" s="27"/>
      <c r="R48" s="27"/>
      <c r="S48" s="28"/>
      <c r="T48" s="29"/>
    </row>
    <row r="49" spans="1:20" ht="30" customHeight="1">
      <c r="A49" s="116" t="s">
        <v>70</v>
      </c>
      <c r="B49" s="196">
        <f>SUM('unit 1'!B47+'unit 2'!B47+'unit 3'!B47+'unit 4'!B47+'unit 5'!B47+'unit 6'!B47+'unit 7'!B47+'unit 8'!B47+'unit 9'!B47+'unit 10'!B47)</f>
        <v>0</v>
      </c>
      <c r="C49" s="196">
        <f>SUM('unit 1'!C47+'unit 2'!C47+'unit 3'!C47+'unit 4'!C47+'unit 5'!C47+'unit 6'!C47+'unit 7'!C47+'unit 8'!C47+'unit 9'!C47+'unit 10'!C47)</f>
        <v>0</v>
      </c>
      <c r="D49" s="197">
        <f t="shared" si="0"/>
        <v>0</v>
      </c>
      <c r="E49" s="48">
        <f t="shared" si="3"/>
        <v>0</v>
      </c>
      <c r="F49" s="174"/>
      <c r="G49" s="196">
        <f>SUM('unit 1'!G47+'unit 2'!G47+'unit 3'!G47+'unit 4'!G47+'unit 5'!G47+'unit 6'!G47+'unit 7'!G47+'unit 8'!G47+'unit 9'!G47+'unit 10'!G47)</f>
        <v>0</v>
      </c>
      <c r="H49" s="196">
        <f>SUM('unit 1'!H47+'unit 2'!H47+'unit 3'!H47+'unit 4'!H47+'unit 5'!H47+'unit 6'!H47+'unit 7'!H47+'unit 8'!H47+'unit 9'!H47+'unit 10'!H47)</f>
        <v>0</v>
      </c>
      <c r="I49" s="197">
        <f t="shared" si="4"/>
        <v>0</v>
      </c>
      <c r="J49" s="48">
        <f t="shared" si="2"/>
        <v>0</v>
      </c>
      <c r="K49" s="24"/>
      <c r="L49" s="27"/>
      <c r="M49" s="27"/>
      <c r="N49" s="28"/>
      <c r="O49" s="29"/>
      <c r="P49" s="30"/>
      <c r="Q49" s="27"/>
      <c r="R49" s="27"/>
      <c r="S49" s="28"/>
      <c r="T49" s="29"/>
    </row>
    <row r="50" spans="1:20" ht="30" customHeight="1">
      <c r="A50" s="116" t="s">
        <v>71</v>
      </c>
      <c r="B50" s="196">
        <f>SUM('unit 1'!B48+'unit 2'!B48+'unit 3'!B48+'unit 4'!B48+'unit 5'!B48+'unit 6'!B48+'unit 7'!B48+'unit 8'!B48+'unit 9'!B48+'unit 10'!B48)</f>
        <v>0</v>
      </c>
      <c r="C50" s="196">
        <f>SUM('unit 1'!C48+'unit 2'!C48+'unit 3'!C48+'unit 4'!C48+'unit 5'!C48+'unit 6'!C48+'unit 7'!C48+'unit 8'!C48+'unit 9'!C48+'unit 10'!C48)</f>
        <v>0</v>
      </c>
      <c r="D50" s="197">
        <f t="shared" si="0"/>
        <v>0</v>
      </c>
      <c r="E50" s="48">
        <f t="shared" si="3"/>
        <v>0</v>
      </c>
      <c r="F50" s="174"/>
      <c r="G50" s="196">
        <f>SUM('unit 1'!G48+'unit 2'!G48+'unit 3'!G48+'unit 4'!G48+'unit 5'!G48+'unit 6'!G48+'unit 7'!G48+'unit 8'!G48+'unit 9'!G48+'unit 10'!G48)</f>
        <v>0</v>
      </c>
      <c r="H50" s="196">
        <f>SUM('unit 1'!H48+'unit 2'!H48+'unit 3'!H48+'unit 4'!H48+'unit 5'!H48+'unit 6'!H48+'unit 7'!H48+'unit 8'!H48+'unit 9'!H48+'unit 10'!H48)</f>
        <v>0</v>
      </c>
      <c r="I50" s="197">
        <f t="shared" si="4"/>
        <v>0</v>
      </c>
      <c r="J50" s="48">
        <f t="shared" si="2"/>
        <v>0</v>
      </c>
      <c r="K50" s="24"/>
      <c r="L50" s="27"/>
      <c r="M50" s="27"/>
      <c r="N50" s="28"/>
      <c r="O50" s="29"/>
      <c r="P50" s="30"/>
      <c r="Q50" s="27"/>
      <c r="R50" s="27"/>
      <c r="S50" s="28"/>
      <c r="T50" s="29"/>
    </row>
    <row r="51" spans="1:20" ht="30" customHeight="1">
      <c r="A51" s="116" t="s">
        <v>72</v>
      </c>
      <c r="B51" s="196">
        <f>SUM('unit 1'!B49+'unit 2'!B49+'unit 3'!B49+'unit 4'!B49+'unit 5'!B49+'unit 6'!B49+'unit 7'!B49+'unit 8'!B49+'unit 9'!B49+'unit 10'!B49)</f>
        <v>0</v>
      </c>
      <c r="C51" s="196">
        <f>SUM('unit 1'!C49+'unit 2'!C49+'unit 3'!C49+'unit 4'!C49+'unit 5'!C49+'unit 6'!C49+'unit 7'!C49+'unit 8'!C49+'unit 9'!C49+'unit 10'!C49)</f>
        <v>0</v>
      </c>
      <c r="D51" s="197">
        <f t="shared" si="0"/>
        <v>0</v>
      </c>
      <c r="E51" s="48">
        <f t="shared" si="3"/>
        <v>0</v>
      </c>
      <c r="F51" s="174"/>
      <c r="G51" s="196">
        <f>SUM('unit 1'!G49+'unit 2'!G49+'unit 3'!G49+'unit 4'!G49+'unit 5'!G49+'unit 6'!G49+'unit 7'!G49+'unit 8'!G49+'unit 9'!G49+'unit 10'!G49)</f>
        <v>0</v>
      </c>
      <c r="H51" s="196">
        <f>SUM('unit 1'!H49+'unit 2'!H49+'unit 3'!H49+'unit 4'!H49+'unit 5'!H49+'unit 6'!H49+'unit 7'!H49+'unit 8'!H49+'unit 9'!H49+'unit 10'!H49)</f>
        <v>0</v>
      </c>
      <c r="I51" s="197">
        <f t="shared" si="4"/>
        <v>0</v>
      </c>
      <c r="J51" s="48">
        <f t="shared" si="2"/>
        <v>0</v>
      </c>
      <c r="K51" s="24"/>
      <c r="L51" s="27"/>
      <c r="M51" s="27"/>
      <c r="N51" s="28"/>
      <c r="O51" s="29"/>
      <c r="P51" s="30"/>
      <c r="Q51" s="27"/>
      <c r="R51" s="27"/>
      <c r="S51" s="28"/>
      <c r="T51" s="29"/>
    </row>
    <row r="52" spans="1:20" ht="30" customHeight="1">
      <c r="A52" s="116" t="s">
        <v>73</v>
      </c>
      <c r="B52" s="196">
        <f>SUM('unit 1'!B50+'unit 2'!B50+'unit 3'!B50+'unit 4'!B50+'unit 5'!B50+'unit 6'!B50+'unit 7'!B50+'unit 8'!B50+'unit 9'!B50+'unit 10'!B50)</f>
        <v>0</v>
      </c>
      <c r="C52" s="196">
        <f>SUM('unit 1'!C50+'unit 2'!C50+'unit 3'!C50+'unit 4'!C50+'unit 5'!C50+'unit 6'!C50+'unit 7'!C50+'unit 8'!C50+'unit 9'!C50+'unit 10'!C50)</f>
        <v>0</v>
      </c>
      <c r="D52" s="197">
        <f t="shared" si="0"/>
        <v>0</v>
      </c>
      <c r="E52" s="48">
        <f t="shared" si="3"/>
        <v>0</v>
      </c>
      <c r="F52" s="174"/>
      <c r="G52" s="196">
        <f>SUM('unit 1'!G50+'unit 2'!G50+'unit 3'!G50+'unit 4'!G50+'unit 5'!G50+'unit 6'!G50+'unit 7'!G50+'unit 8'!G50+'unit 9'!G50+'unit 10'!G50)</f>
        <v>0</v>
      </c>
      <c r="H52" s="196">
        <f>SUM('unit 1'!H50+'unit 2'!H50+'unit 3'!H50+'unit 4'!H50+'unit 5'!H50+'unit 6'!H50+'unit 7'!H50+'unit 8'!H50+'unit 9'!H50+'unit 10'!H50)</f>
        <v>0</v>
      </c>
      <c r="I52" s="197">
        <f t="shared" si="4"/>
        <v>0</v>
      </c>
      <c r="J52" s="48">
        <f t="shared" si="2"/>
        <v>0</v>
      </c>
      <c r="K52" s="24"/>
      <c r="L52" s="27"/>
      <c r="M52" s="27"/>
      <c r="N52" s="28"/>
      <c r="O52" s="29"/>
      <c r="P52" s="30"/>
      <c r="Q52" s="27"/>
      <c r="R52" s="27"/>
      <c r="S52" s="28"/>
      <c r="T52" s="29"/>
    </row>
    <row r="53" spans="1:20" ht="30" customHeight="1">
      <c r="A53" s="116" t="s">
        <v>74</v>
      </c>
      <c r="B53" s="196">
        <f>SUM('unit 1'!B51+'unit 2'!B51+'unit 3'!B51+'unit 4'!B51+'unit 5'!B51+'unit 6'!B51+'unit 7'!B51+'unit 8'!B51+'unit 9'!B51+'unit 10'!B51)</f>
        <v>0</v>
      </c>
      <c r="C53" s="196">
        <f>SUM('unit 1'!C51+'unit 2'!C51+'unit 3'!C51+'unit 4'!C51+'unit 5'!C51+'unit 6'!C51+'unit 7'!C51+'unit 8'!C51+'unit 9'!C51+'unit 10'!C51)</f>
        <v>0</v>
      </c>
      <c r="D53" s="197">
        <f>C53-B53</f>
        <v>0</v>
      </c>
      <c r="E53" s="48">
        <f t="shared" si="3"/>
        <v>0</v>
      </c>
      <c r="F53" s="174"/>
      <c r="G53" s="196">
        <f>SUM('unit 1'!G51+'unit 2'!G51+'unit 3'!G51+'unit 4'!G51+'unit 5'!G51+'unit 6'!G51+'unit 7'!G51+'unit 8'!G51+'unit 9'!G51+'unit 10'!G51)</f>
        <v>0</v>
      </c>
      <c r="H53" s="196">
        <f>SUM('unit 1'!H51+'unit 2'!H51+'unit 3'!H51+'unit 4'!H51+'unit 5'!H51+'unit 6'!H51+'unit 7'!H51+'unit 8'!H51+'unit 9'!H51+'unit 10'!H51)</f>
        <v>0</v>
      </c>
      <c r="I53" s="197">
        <f>H53-G53</f>
        <v>0</v>
      </c>
      <c r="J53" s="48">
        <f t="shared" si="2"/>
        <v>0</v>
      </c>
      <c r="K53" s="24"/>
      <c r="L53" s="27"/>
      <c r="M53" s="27"/>
      <c r="N53" s="28"/>
      <c r="O53" s="29"/>
      <c r="P53" s="30"/>
      <c r="Q53" s="27"/>
      <c r="R53" s="27"/>
      <c r="S53" s="28"/>
      <c r="T53" s="29"/>
    </row>
    <row r="54" spans="1:20" ht="30" customHeight="1">
      <c r="A54" s="116" t="s">
        <v>75</v>
      </c>
      <c r="B54" s="196">
        <f>SUM('unit 1'!B52+'unit 2'!B52+'unit 3'!B52+'unit 4'!B52+'unit 5'!B52+'unit 6'!B52+'unit 7'!B52+'unit 8'!B52+'unit 9'!B52+'unit 10'!B52)</f>
        <v>0</v>
      </c>
      <c r="C54" s="196">
        <f>SUM('unit 1'!C52+'unit 2'!C52+'unit 3'!C52+'unit 4'!C52+'unit 5'!C52+'unit 6'!C52+'unit 7'!C52+'unit 8'!C52+'unit 9'!C52+'unit 10'!C52)</f>
        <v>0</v>
      </c>
      <c r="D54" s="197">
        <f t="shared" si="0"/>
        <v>0</v>
      </c>
      <c r="E54" s="48">
        <f t="shared" si="3"/>
        <v>0</v>
      </c>
      <c r="F54" s="174"/>
      <c r="G54" s="196">
        <f>SUM('unit 1'!G52+'unit 2'!G52+'unit 3'!G52+'unit 4'!G52+'unit 5'!G52+'unit 6'!G52+'unit 7'!G52+'unit 8'!G52+'unit 9'!G52+'unit 10'!G52)</f>
        <v>0</v>
      </c>
      <c r="H54" s="196">
        <f>SUM('unit 1'!H52+'unit 2'!H52+'unit 3'!H52+'unit 4'!H52+'unit 5'!H52+'unit 6'!H52+'unit 7'!H52+'unit 8'!H52+'unit 9'!H52+'unit 10'!H52)</f>
        <v>0</v>
      </c>
      <c r="I54" s="197">
        <f t="shared" si="4"/>
        <v>0</v>
      </c>
      <c r="J54" s="48">
        <f t="shared" si="2"/>
        <v>0</v>
      </c>
      <c r="K54" s="24"/>
      <c r="L54" s="27"/>
      <c r="M54" s="27"/>
      <c r="N54" s="28"/>
      <c r="O54" s="29"/>
      <c r="P54" s="30"/>
      <c r="Q54" s="27"/>
      <c r="R54" s="27"/>
      <c r="S54" s="28"/>
      <c r="T54" s="29"/>
    </row>
    <row r="55" spans="1:20" ht="30" customHeight="1">
      <c r="A55" s="116" t="s">
        <v>76</v>
      </c>
      <c r="B55" s="196">
        <f>SUM('unit 1'!B53+'unit 2'!B53+'unit 3'!B53+'unit 4'!B53+'unit 5'!B53+'unit 6'!B53+'unit 7'!B53+'unit 8'!B53+'unit 9'!B53+'unit 10'!B53)</f>
        <v>0</v>
      </c>
      <c r="C55" s="196">
        <f>SUM('unit 1'!C53+'unit 2'!C53+'unit 3'!C53+'unit 4'!C53+'unit 5'!C53+'unit 6'!C53+'unit 7'!C53+'unit 8'!C53+'unit 9'!C53+'unit 10'!C53)</f>
        <v>0</v>
      </c>
      <c r="D55" s="197">
        <f t="shared" si="0"/>
        <v>0</v>
      </c>
      <c r="E55" s="48">
        <f t="shared" si="3"/>
        <v>0</v>
      </c>
      <c r="F55" s="174"/>
      <c r="G55" s="196">
        <f>SUM('unit 1'!G53+'unit 2'!G53+'unit 3'!G53+'unit 4'!G53+'unit 5'!G53+'unit 6'!G53+'unit 7'!G53+'unit 8'!G53+'unit 9'!G53+'unit 10'!G53)</f>
        <v>0</v>
      </c>
      <c r="H55" s="196">
        <f>SUM('unit 1'!H53+'unit 2'!H53+'unit 3'!H53+'unit 4'!H53+'unit 5'!H53+'unit 6'!H53+'unit 7'!H53+'unit 8'!H53+'unit 9'!H53+'unit 10'!H53)</f>
        <v>0</v>
      </c>
      <c r="I55" s="197">
        <f t="shared" si="4"/>
        <v>0</v>
      </c>
      <c r="J55" s="48">
        <f t="shared" si="2"/>
        <v>0</v>
      </c>
      <c r="K55" s="24"/>
      <c r="L55" s="27"/>
      <c r="M55" s="27"/>
      <c r="N55" s="28"/>
      <c r="O55" s="29"/>
      <c r="P55" s="30"/>
      <c r="Q55" s="27"/>
      <c r="R55" s="27"/>
      <c r="S55" s="28"/>
      <c r="T55" s="29"/>
    </row>
    <row r="56" spans="1:20" ht="30" customHeight="1">
      <c r="A56" s="116" t="s">
        <v>77</v>
      </c>
      <c r="B56" s="196">
        <f>SUM('unit 1'!B54+'unit 2'!B54+'unit 3'!B54+'unit 4'!B54+'unit 5'!B54+'unit 6'!B54+'unit 7'!B54+'unit 8'!B54+'unit 9'!B54+'unit 10'!B54)</f>
        <v>0</v>
      </c>
      <c r="C56" s="196">
        <f>SUM('unit 1'!C54+'unit 2'!C54+'unit 3'!C54+'unit 4'!C54+'unit 5'!C54+'unit 6'!C54+'unit 7'!C54+'unit 8'!C54+'unit 9'!C54+'unit 10'!C54)</f>
        <v>0</v>
      </c>
      <c r="D56" s="197">
        <f t="shared" si="0"/>
        <v>0</v>
      </c>
      <c r="E56" s="48">
        <f t="shared" si="3"/>
        <v>0</v>
      </c>
      <c r="F56" s="174"/>
      <c r="G56" s="196">
        <f>SUM('unit 1'!G54+'unit 2'!G54+'unit 3'!G54+'unit 4'!G54+'unit 5'!G54+'unit 6'!G54+'unit 7'!G54+'unit 8'!G54+'unit 9'!G54+'unit 10'!G54)</f>
        <v>0</v>
      </c>
      <c r="H56" s="196">
        <f>SUM('unit 1'!H54+'unit 2'!H54+'unit 3'!H54+'unit 4'!H54+'unit 5'!H54+'unit 6'!H54+'unit 7'!H54+'unit 8'!H54+'unit 9'!H54+'unit 10'!H54)</f>
        <v>0</v>
      </c>
      <c r="I56" s="197">
        <f t="shared" si="4"/>
        <v>0</v>
      </c>
      <c r="J56" s="48">
        <f t="shared" si="2"/>
        <v>0</v>
      </c>
      <c r="K56" s="24"/>
      <c r="L56" s="27"/>
      <c r="M56" s="27"/>
      <c r="N56" s="28"/>
      <c r="O56" s="29"/>
      <c r="P56" s="30"/>
      <c r="Q56" s="27"/>
      <c r="R56" s="27"/>
      <c r="S56" s="28"/>
      <c r="T56" s="29"/>
    </row>
    <row r="57" spans="1:20" ht="30" customHeight="1">
      <c r="A57" s="116" t="s">
        <v>78</v>
      </c>
      <c r="B57" s="196">
        <f>SUM('unit 1'!B55+'unit 2'!B55+'unit 3'!B55+'unit 4'!B55+'unit 5'!B55+'unit 6'!B55+'unit 7'!B55+'unit 8'!B55+'unit 9'!B55+'unit 10'!B55)</f>
        <v>0</v>
      </c>
      <c r="C57" s="196">
        <f>SUM('unit 1'!C55+'unit 2'!C55+'unit 3'!C55+'unit 4'!C55+'unit 5'!C55+'unit 6'!C55+'unit 7'!C55+'unit 8'!C55+'unit 9'!C55+'unit 10'!C55)</f>
        <v>0</v>
      </c>
      <c r="D57" s="197">
        <f t="shared" si="0"/>
        <v>0</v>
      </c>
      <c r="E57" s="48">
        <f t="shared" si="3"/>
        <v>0</v>
      </c>
      <c r="F57" s="174"/>
      <c r="G57" s="196">
        <f>SUM('unit 1'!G55+'unit 2'!G55+'unit 3'!G55+'unit 4'!G55+'unit 5'!G55+'unit 6'!G55+'unit 7'!G55+'unit 8'!G55+'unit 9'!G55+'unit 10'!G55)</f>
        <v>0</v>
      </c>
      <c r="H57" s="196">
        <f>SUM('unit 1'!H55+'unit 2'!H55+'unit 3'!H55+'unit 4'!H55+'unit 5'!H55+'unit 6'!H55+'unit 7'!H55+'unit 8'!H55+'unit 9'!H55+'unit 10'!H55)</f>
        <v>0</v>
      </c>
      <c r="I57" s="197">
        <f t="shared" si="4"/>
        <v>0</v>
      </c>
      <c r="J57" s="48">
        <f t="shared" si="2"/>
        <v>0</v>
      </c>
      <c r="K57" s="24"/>
      <c r="L57" s="27"/>
      <c r="M57" s="27"/>
      <c r="N57" s="28"/>
      <c r="O57" s="29"/>
      <c r="P57" s="30"/>
      <c r="Q57" s="27"/>
      <c r="R57" s="27"/>
      <c r="S57" s="28"/>
      <c r="T57" s="29"/>
    </row>
    <row r="58" spans="1:20" ht="30" customHeight="1">
      <c r="A58" s="116" t="s">
        <v>79</v>
      </c>
      <c r="B58" s="196">
        <f>SUM('unit 1'!B56+'unit 2'!B56+'unit 3'!B56+'unit 4'!B56+'unit 5'!B56+'unit 6'!B56+'unit 7'!B56+'unit 8'!B56+'unit 9'!B56+'unit 10'!B56)</f>
        <v>0</v>
      </c>
      <c r="C58" s="196">
        <f>SUM('unit 1'!C56+'unit 2'!C56+'unit 3'!C56+'unit 4'!C56+'unit 5'!C56+'unit 6'!C56+'unit 7'!C56+'unit 8'!C56+'unit 9'!C56+'unit 10'!C56)</f>
        <v>0</v>
      </c>
      <c r="D58" s="197">
        <f t="shared" si="0"/>
        <v>0</v>
      </c>
      <c r="E58" s="48">
        <f t="shared" si="3"/>
        <v>0</v>
      </c>
      <c r="F58" s="174"/>
      <c r="G58" s="196">
        <f>SUM('unit 1'!G56+'unit 2'!G56+'unit 3'!G56+'unit 4'!G56+'unit 5'!G56+'unit 6'!G56+'unit 7'!G56+'unit 8'!G56+'unit 9'!G56+'unit 10'!G56)</f>
        <v>0</v>
      </c>
      <c r="H58" s="196">
        <f>SUM('unit 1'!H56+'unit 2'!H56+'unit 3'!H56+'unit 4'!H56+'unit 5'!H56+'unit 6'!H56+'unit 7'!H56+'unit 8'!H56+'unit 9'!H56+'unit 10'!H56)</f>
        <v>0</v>
      </c>
      <c r="I58" s="200">
        <f t="shared" si="4"/>
        <v>0</v>
      </c>
      <c r="J58" s="48">
        <f t="shared" si="2"/>
        <v>0</v>
      </c>
      <c r="K58" s="24"/>
      <c r="L58" s="31"/>
      <c r="M58" s="31"/>
      <c r="N58" s="32"/>
      <c r="O58" s="33"/>
      <c r="P58" s="30"/>
      <c r="Q58" s="31"/>
      <c r="R58" s="31"/>
      <c r="S58" s="32"/>
      <c r="T58" s="33"/>
    </row>
    <row r="59" spans="1:20" ht="30" customHeight="1">
      <c r="A59" s="116" t="s">
        <v>80</v>
      </c>
      <c r="B59" s="196">
        <f>SUM('unit 1'!B57+'unit 2'!B57+'unit 3'!B57+'unit 4'!B57+'unit 5'!B57+'unit 6'!B57+'unit 7'!B57+'unit 8'!B57+'unit 9'!B57+'unit 10'!B57)</f>
        <v>0</v>
      </c>
      <c r="C59" s="196">
        <f>SUM('unit 1'!C57+'unit 2'!C57+'unit 3'!C57+'unit 4'!C57+'unit 5'!C57+'unit 6'!C57+'unit 7'!C57+'unit 8'!C57+'unit 9'!C57+'unit 10'!C57)</f>
        <v>0</v>
      </c>
      <c r="D59" s="197">
        <f t="shared" si="0"/>
        <v>0</v>
      </c>
      <c r="E59" s="48">
        <f t="shared" si="3"/>
        <v>0</v>
      </c>
      <c r="F59" s="174"/>
      <c r="G59" s="196">
        <f>SUM('unit 1'!G57+'unit 2'!G57+'unit 3'!G57+'unit 4'!G57+'unit 5'!G57+'unit 6'!G57+'unit 7'!G57+'unit 8'!G57+'unit 9'!G57+'unit 10'!G57)</f>
        <v>0</v>
      </c>
      <c r="H59" s="196">
        <f>SUM('unit 1'!H57+'unit 2'!H57+'unit 3'!H57+'unit 4'!H57+'unit 5'!H57+'unit 6'!H57+'unit 7'!H57+'unit 8'!H57+'unit 9'!H57+'unit 10'!H57)</f>
        <v>0</v>
      </c>
      <c r="I59" s="197">
        <f t="shared" si="4"/>
        <v>0</v>
      </c>
      <c r="J59" s="48">
        <f t="shared" si="2"/>
        <v>0</v>
      </c>
      <c r="K59" s="24"/>
      <c r="L59" s="27"/>
      <c r="M59" s="27"/>
      <c r="N59" s="28"/>
      <c r="O59" s="29"/>
      <c r="P59" s="30"/>
      <c r="Q59" s="27"/>
      <c r="R59" s="27"/>
      <c r="S59" s="28"/>
      <c r="T59" s="29"/>
    </row>
    <row r="60" spans="1:20" ht="30" customHeight="1">
      <c r="A60" s="116" t="s">
        <v>81</v>
      </c>
      <c r="B60" s="196">
        <f>SUM('unit 1'!B58+'unit 2'!B58+'unit 3'!B58+'unit 4'!B58+'unit 5'!B58+'unit 6'!B58+'unit 7'!B58+'unit 8'!B58+'unit 9'!B58+'unit 10'!B58)</f>
        <v>0</v>
      </c>
      <c r="C60" s="196">
        <f>SUM('unit 1'!C58+'unit 2'!C58+'unit 3'!C58+'unit 4'!C58+'unit 5'!C58+'unit 6'!C58+'unit 7'!C58+'unit 8'!C58+'unit 9'!C58+'unit 10'!C58)</f>
        <v>0</v>
      </c>
      <c r="D60" s="197">
        <f t="shared" si="0"/>
        <v>0</v>
      </c>
      <c r="E60" s="48">
        <f t="shared" si="3"/>
        <v>0</v>
      </c>
      <c r="F60" s="174"/>
      <c r="G60" s="196">
        <f>SUM('unit 1'!G58+'unit 2'!G58+'unit 3'!G58+'unit 4'!G58+'unit 5'!G58+'unit 6'!G58+'unit 7'!G58+'unit 8'!G58+'unit 9'!G58+'unit 10'!G58)</f>
        <v>0</v>
      </c>
      <c r="H60" s="196">
        <f>SUM('unit 1'!H58+'unit 2'!H58+'unit 3'!H58+'unit 4'!H58+'unit 5'!H58+'unit 6'!H58+'unit 7'!H58+'unit 8'!H58+'unit 9'!H58+'unit 10'!H58)</f>
        <v>0</v>
      </c>
      <c r="I60" s="197">
        <f t="shared" si="4"/>
        <v>0</v>
      </c>
      <c r="J60" s="48">
        <f t="shared" si="2"/>
        <v>0</v>
      </c>
      <c r="K60" s="24"/>
      <c r="L60" s="27"/>
      <c r="M60" s="27"/>
      <c r="N60" s="28"/>
      <c r="O60" s="29"/>
      <c r="P60" s="30"/>
      <c r="Q60" s="27"/>
      <c r="R60" s="27"/>
      <c r="S60" s="28"/>
      <c r="T60" s="29"/>
    </row>
    <row r="61" spans="1:20" ht="30" customHeight="1">
      <c r="A61" s="116" t="s">
        <v>82</v>
      </c>
      <c r="B61" s="196">
        <f>SUM('unit 1'!B59+'unit 2'!B59+'unit 3'!B59+'unit 4'!B59+'unit 5'!B59+'unit 6'!B59+'unit 7'!B59+'unit 8'!B59+'unit 9'!B59+'unit 10'!B59)</f>
        <v>0</v>
      </c>
      <c r="C61" s="196">
        <f>SUM('unit 1'!C59+'unit 2'!C59+'unit 3'!C59+'unit 4'!C59+'unit 5'!C59+'unit 6'!C59+'unit 7'!C59+'unit 8'!C59+'unit 9'!C59+'unit 10'!C59)</f>
        <v>0</v>
      </c>
      <c r="D61" s="197">
        <f t="shared" si="0"/>
        <v>0</v>
      </c>
      <c r="E61" s="48">
        <f t="shared" si="3"/>
        <v>0</v>
      </c>
      <c r="F61" s="174"/>
      <c r="G61" s="196">
        <f>SUM('unit 1'!G59+'unit 2'!G59+'unit 3'!G59+'unit 4'!G59+'unit 5'!G59+'unit 6'!G59+'unit 7'!G59+'unit 8'!G59+'unit 9'!G59+'unit 10'!G59)</f>
        <v>0</v>
      </c>
      <c r="H61" s="196">
        <f>SUM('unit 1'!H59+'unit 2'!H59+'unit 3'!H59+'unit 4'!H59+'unit 5'!H59+'unit 6'!H59+'unit 7'!H59+'unit 8'!H59+'unit 9'!H59+'unit 10'!H59)</f>
        <v>0</v>
      </c>
      <c r="I61" s="197">
        <f t="shared" si="4"/>
        <v>0</v>
      </c>
      <c r="J61" s="48">
        <f t="shared" si="2"/>
        <v>0</v>
      </c>
      <c r="K61" s="24"/>
      <c r="L61" s="27"/>
      <c r="M61" s="27"/>
      <c r="N61" s="28"/>
      <c r="O61" s="29"/>
      <c r="P61" s="30"/>
      <c r="Q61" s="27"/>
      <c r="R61" s="27"/>
      <c r="S61" s="28"/>
      <c r="T61" s="29"/>
    </row>
    <row r="62" spans="1:20" ht="30" customHeight="1">
      <c r="A62" s="116" t="s">
        <v>83</v>
      </c>
      <c r="B62" s="196">
        <f>SUM('unit 1'!B60+'unit 2'!B60+'unit 3'!B60+'unit 4'!B60+'unit 5'!B60+'unit 6'!B60+'unit 7'!B60+'unit 8'!B60+'unit 9'!B60+'unit 10'!B60)</f>
        <v>0</v>
      </c>
      <c r="C62" s="196">
        <f>SUM('unit 1'!C60+'unit 2'!C60+'unit 3'!C60+'unit 4'!C60+'unit 5'!C60+'unit 6'!C60+'unit 7'!C60+'unit 8'!C60+'unit 9'!C60+'unit 10'!C60)</f>
        <v>0</v>
      </c>
      <c r="D62" s="197">
        <f t="shared" si="0"/>
        <v>0</v>
      </c>
      <c r="E62" s="48">
        <f t="shared" si="3"/>
        <v>0</v>
      </c>
      <c r="F62" s="174"/>
      <c r="G62" s="196">
        <f>SUM('unit 1'!G60+'unit 2'!G60+'unit 3'!G60+'unit 4'!G60+'unit 5'!G60+'unit 6'!G60+'unit 7'!G60+'unit 8'!G60+'unit 9'!G60+'unit 10'!G60)</f>
        <v>0</v>
      </c>
      <c r="H62" s="196">
        <f>SUM('unit 1'!H60+'unit 2'!H60+'unit 3'!H60+'unit 4'!H60+'unit 5'!H60+'unit 6'!H60+'unit 7'!H60+'unit 8'!H60+'unit 9'!H60+'unit 10'!H60)</f>
        <v>0</v>
      </c>
      <c r="I62" s="197">
        <f t="shared" si="4"/>
        <v>0</v>
      </c>
      <c r="J62" s="48">
        <f t="shared" si="2"/>
        <v>0</v>
      </c>
      <c r="K62" s="24"/>
      <c r="L62" s="27"/>
      <c r="M62" s="27"/>
      <c r="N62" s="28"/>
      <c r="O62" s="29"/>
      <c r="P62" s="30"/>
      <c r="Q62" s="27"/>
      <c r="R62" s="27"/>
      <c r="S62" s="28"/>
      <c r="T62" s="29"/>
    </row>
    <row r="63" spans="1:20" ht="30" customHeight="1">
      <c r="A63" s="116" t="s">
        <v>84</v>
      </c>
      <c r="B63" s="196">
        <f>SUM('unit 1'!B61+'unit 2'!B61+'unit 3'!B61+'unit 4'!B61+'unit 5'!B61+'unit 6'!B61+'unit 7'!B61+'unit 8'!B61+'unit 9'!B61+'unit 10'!B61)</f>
        <v>0</v>
      </c>
      <c r="C63" s="196">
        <f>SUM('unit 1'!C61+'unit 2'!C61+'unit 3'!C61+'unit 4'!C61+'unit 5'!C61+'unit 6'!C61+'unit 7'!C61+'unit 8'!C61+'unit 9'!C61+'unit 10'!C61)</f>
        <v>0</v>
      </c>
      <c r="D63" s="197">
        <f t="shared" si="0"/>
        <v>0</v>
      </c>
      <c r="E63" s="48">
        <f t="shared" si="3"/>
        <v>0</v>
      </c>
      <c r="F63" s="174"/>
      <c r="G63" s="196">
        <f>SUM('unit 1'!G61+'unit 2'!G61+'unit 3'!G61+'unit 4'!G61+'unit 5'!G61+'unit 6'!G61+'unit 7'!G61+'unit 8'!G61+'unit 9'!G61+'unit 10'!G61)</f>
        <v>0</v>
      </c>
      <c r="H63" s="196">
        <f>SUM('unit 1'!H61+'unit 2'!H61+'unit 3'!H61+'unit 4'!H61+'unit 5'!H61+'unit 6'!H61+'unit 7'!H61+'unit 8'!H61+'unit 9'!H61+'unit 10'!H61)</f>
        <v>0</v>
      </c>
      <c r="I63" s="197">
        <f t="shared" si="4"/>
        <v>0</v>
      </c>
      <c r="J63" s="48">
        <f t="shared" si="2"/>
        <v>0</v>
      </c>
      <c r="K63" s="24"/>
      <c r="L63" s="31"/>
      <c r="M63" s="31"/>
      <c r="N63" s="32"/>
      <c r="O63" s="33"/>
      <c r="P63" s="30"/>
      <c r="Q63" s="27"/>
      <c r="R63" s="27"/>
      <c r="S63" s="28"/>
      <c r="T63" s="29"/>
    </row>
    <row r="64" spans="1:20" ht="30" customHeight="1">
      <c r="A64" s="116" t="s">
        <v>85</v>
      </c>
      <c r="B64" s="196">
        <f>SUM('unit 1'!B62+'unit 2'!B62+'unit 3'!B62+'unit 4'!B62+'unit 5'!B62+'unit 6'!B62+'unit 7'!B62+'unit 8'!B62+'unit 9'!B62+'unit 10'!B62)</f>
        <v>0</v>
      </c>
      <c r="C64" s="196">
        <f>SUM('unit 1'!C62+'unit 2'!C62+'unit 3'!C62+'unit 4'!C62+'unit 5'!C62+'unit 6'!C62+'unit 7'!C62+'unit 8'!C62+'unit 9'!C62+'unit 10'!C62)</f>
        <v>0</v>
      </c>
      <c r="D64" s="197">
        <f t="shared" si="0"/>
        <v>0</v>
      </c>
      <c r="E64" s="48">
        <f t="shared" si="3"/>
        <v>0</v>
      </c>
      <c r="F64" s="174"/>
      <c r="G64" s="196">
        <f>SUM('unit 1'!G62+'unit 2'!G62+'unit 3'!G62+'unit 4'!G62+'unit 5'!G62+'unit 6'!G62+'unit 7'!G62+'unit 8'!G62+'unit 9'!G62+'unit 10'!G62)</f>
        <v>0</v>
      </c>
      <c r="H64" s="196">
        <f>SUM('unit 1'!H62+'unit 2'!H62+'unit 3'!H62+'unit 4'!H62+'unit 5'!H62+'unit 6'!H62+'unit 7'!H62+'unit 8'!H62+'unit 9'!H62+'unit 10'!H62)</f>
        <v>0</v>
      </c>
      <c r="I64" s="197">
        <f t="shared" si="4"/>
        <v>0</v>
      </c>
      <c r="J64" s="48">
        <f t="shared" si="2"/>
        <v>0</v>
      </c>
      <c r="K64" s="24"/>
      <c r="L64" s="27"/>
      <c r="M64" s="27"/>
      <c r="N64" s="28"/>
      <c r="O64" s="29"/>
      <c r="P64" s="30"/>
      <c r="Q64" s="27"/>
      <c r="R64" s="27"/>
      <c r="S64" s="28"/>
      <c r="T64" s="29"/>
    </row>
    <row r="65" spans="1:20" ht="30" customHeight="1">
      <c r="A65" s="116" t="s">
        <v>86</v>
      </c>
      <c r="B65" s="196">
        <f>SUM('unit 1'!B63+'unit 2'!B63+'unit 3'!B63+'unit 4'!B63+'unit 5'!B63+'unit 6'!B63+'unit 7'!B63+'unit 8'!B63+'unit 9'!B63+'unit 10'!B63)</f>
        <v>0</v>
      </c>
      <c r="C65" s="196">
        <f>SUM('unit 1'!C63+'unit 2'!C63+'unit 3'!C63+'unit 4'!C63+'unit 5'!C63+'unit 6'!C63+'unit 7'!C63+'unit 8'!C63+'unit 9'!C63+'unit 10'!C63)</f>
        <v>0</v>
      </c>
      <c r="D65" s="197">
        <f t="shared" si="0"/>
        <v>0</v>
      </c>
      <c r="E65" s="48">
        <f t="shared" si="3"/>
        <v>0</v>
      </c>
      <c r="F65" s="174"/>
      <c r="G65" s="196">
        <f>SUM('unit 1'!G63+'unit 2'!G63+'unit 3'!G63+'unit 4'!G63+'unit 5'!G63+'unit 6'!G63+'unit 7'!G63+'unit 8'!G63+'unit 9'!G63+'unit 10'!G63)</f>
        <v>0</v>
      </c>
      <c r="H65" s="196">
        <f>SUM('unit 1'!H63+'unit 2'!H63+'unit 3'!H63+'unit 4'!H63+'unit 5'!H63+'unit 6'!H63+'unit 7'!H63+'unit 8'!H63+'unit 9'!H63+'unit 10'!H63)</f>
        <v>0</v>
      </c>
      <c r="I65" s="197">
        <f t="shared" si="4"/>
        <v>0</v>
      </c>
      <c r="J65" s="48">
        <f t="shared" si="2"/>
        <v>0</v>
      </c>
      <c r="K65" s="24"/>
      <c r="L65" s="27"/>
      <c r="M65" s="27"/>
      <c r="N65" s="28"/>
      <c r="O65" s="29"/>
      <c r="P65" s="30"/>
      <c r="Q65" s="27"/>
      <c r="R65" s="27"/>
      <c r="S65" s="28"/>
      <c r="T65" s="29"/>
    </row>
    <row r="66" spans="1:20" ht="30" customHeight="1">
      <c r="A66" s="116" t="s">
        <v>87</v>
      </c>
      <c r="B66" s="196">
        <f>SUM('unit 1'!B64+'unit 2'!B64+'unit 3'!B64+'unit 4'!B64+'unit 5'!B64+'unit 6'!B64+'unit 7'!B64+'unit 8'!B64+'unit 9'!B64+'unit 10'!B64)</f>
        <v>0</v>
      </c>
      <c r="C66" s="196">
        <f>SUM('unit 1'!C64+'unit 2'!C64+'unit 3'!C64+'unit 4'!C64+'unit 5'!C64+'unit 6'!C64+'unit 7'!C64+'unit 8'!C64+'unit 9'!C64+'unit 10'!C64)</f>
        <v>0</v>
      </c>
      <c r="D66" s="197">
        <f t="shared" si="0"/>
        <v>0</v>
      </c>
      <c r="E66" s="48">
        <f t="shared" si="3"/>
        <v>0</v>
      </c>
      <c r="F66" s="174"/>
      <c r="G66" s="196">
        <f>SUM('unit 1'!G64+'unit 2'!G64+'unit 3'!G64+'unit 4'!G64+'unit 5'!G64+'unit 6'!G64+'unit 7'!G64+'unit 8'!G64+'unit 9'!G64+'unit 10'!G64)</f>
        <v>0</v>
      </c>
      <c r="H66" s="196">
        <f>SUM('unit 1'!H64+'unit 2'!H64+'unit 3'!H64+'unit 4'!H64+'unit 5'!H64+'unit 6'!H64+'unit 7'!H64+'unit 8'!H64+'unit 9'!H64+'unit 10'!H64)</f>
        <v>0</v>
      </c>
      <c r="I66" s="197">
        <f t="shared" si="4"/>
        <v>0</v>
      </c>
      <c r="J66" s="48">
        <f t="shared" si="2"/>
        <v>0</v>
      </c>
      <c r="K66" s="24"/>
      <c r="L66" s="27"/>
      <c r="M66" s="27"/>
      <c r="N66" s="28"/>
      <c r="O66" s="29"/>
      <c r="P66" s="30"/>
      <c r="Q66" s="27"/>
      <c r="R66" s="27"/>
      <c r="S66" s="28"/>
      <c r="T66" s="29"/>
    </row>
    <row r="67" spans="1:20" ht="30" customHeight="1">
      <c r="A67" s="116" t="s">
        <v>88</v>
      </c>
      <c r="B67" s="196">
        <f>SUM('unit 1'!B65+'unit 2'!B65+'unit 3'!B65+'unit 4'!B65+'unit 5'!B65+'unit 6'!B65+'unit 7'!B65+'unit 8'!B65+'unit 9'!B65+'unit 10'!B65)</f>
        <v>0</v>
      </c>
      <c r="C67" s="196">
        <f>SUM('unit 1'!C65+'unit 2'!C65+'unit 3'!C65+'unit 4'!C65+'unit 5'!C65+'unit 6'!C65+'unit 7'!C65+'unit 8'!C65+'unit 9'!C65+'unit 10'!C65)</f>
        <v>0</v>
      </c>
      <c r="D67" s="197">
        <f t="shared" si="0"/>
        <v>0</v>
      </c>
      <c r="E67" s="48">
        <f t="shared" si="3"/>
        <v>0</v>
      </c>
      <c r="F67" s="174"/>
      <c r="G67" s="196">
        <f>SUM('unit 1'!G65+'unit 2'!G65+'unit 3'!G65+'unit 4'!G65+'unit 5'!G65+'unit 6'!G65+'unit 7'!G65+'unit 8'!G65+'unit 9'!G65+'unit 10'!G65)</f>
        <v>0</v>
      </c>
      <c r="H67" s="196">
        <f>SUM('unit 1'!H65+'unit 2'!H65+'unit 3'!H65+'unit 4'!H65+'unit 5'!H65+'unit 6'!H65+'unit 7'!H65+'unit 8'!H65+'unit 9'!H65+'unit 10'!H65)</f>
        <v>0</v>
      </c>
      <c r="I67" s="197">
        <f t="shared" si="4"/>
        <v>0</v>
      </c>
      <c r="J67" s="48">
        <f t="shared" si="2"/>
        <v>0</v>
      </c>
      <c r="K67" s="24"/>
      <c r="L67" s="27"/>
      <c r="M67" s="27"/>
      <c r="N67" s="28"/>
      <c r="O67" s="29"/>
      <c r="P67" s="30"/>
      <c r="Q67" s="27"/>
      <c r="R67" s="27"/>
      <c r="S67" s="28"/>
      <c r="T67" s="29"/>
    </row>
    <row r="68" spans="1:20" ht="30" customHeight="1" hidden="1">
      <c r="A68" s="116" t="s">
        <v>89</v>
      </c>
      <c r="B68" s="196">
        <f>SUM('unit 1'!B66+'unit 2'!B66+'unit 3'!B66+'unit 4'!B66+'unit 5'!B66+'unit 6'!B66+'unit 7'!B66+'unit 8'!B66+'unit 9'!B66+'unit 10'!B66)</f>
        <v>0</v>
      </c>
      <c r="C68" s="196">
        <f>SUM('unit 1'!C66+'unit 2'!C66+'unit 3'!C66+'unit 4'!C66+'unit 5'!C66+'unit 6'!C66+'unit 7'!C66+'unit 8'!C66+'unit 9'!C66+'unit 10'!C66)</f>
        <v>0</v>
      </c>
      <c r="D68" s="197">
        <f t="shared" si="0"/>
        <v>0</v>
      </c>
      <c r="E68" s="48">
        <f t="shared" si="3"/>
        <v>0</v>
      </c>
      <c r="F68" s="174"/>
      <c r="G68" s="196">
        <f>SUM('unit 1'!G66+'unit 2'!G66+'unit 3'!G66+'unit 4'!G66+'unit 5'!G66+'unit 6'!G66+'unit 7'!G66+'unit 8'!G66+'unit 9'!G66+'unit 10'!G66)</f>
        <v>0</v>
      </c>
      <c r="H68" s="196">
        <f>SUM('unit 1'!H66+'unit 2'!H66+'unit 3'!H66+'unit 4'!H66+'unit 5'!H66+'unit 6'!H66+'unit 7'!H66+'unit 8'!H66+'unit 9'!H66+'unit 10'!H66)</f>
        <v>0</v>
      </c>
      <c r="I68" s="197">
        <f t="shared" si="4"/>
        <v>0</v>
      </c>
      <c r="J68" s="48">
        <f t="shared" si="2"/>
        <v>0</v>
      </c>
      <c r="K68" s="24"/>
      <c r="L68" s="27"/>
      <c r="M68" s="27"/>
      <c r="N68" s="28"/>
      <c r="O68" s="29"/>
      <c r="P68" s="30"/>
      <c r="Q68" s="27"/>
      <c r="R68" s="27"/>
      <c r="S68" s="28"/>
      <c r="T68" s="29"/>
    </row>
    <row r="69" spans="1:20" ht="30" customHeight="1">
      <c r="A69" s="116" t="s">
        <v>90</v>
      </c>
      <c r="B69" s="196">
        <f>SUM('unit 1'!B67+'unit 2'!B67+'unit 3'!B67+'unit 4'!B67+'unit 5'!B67+'unit 6'!B67+'unit 7'!B67+'unit 8'!B67+'unit 9'!B67+'unit 10'!B67)</f>
        <v>0</v>
      </c>
      <c r="C69" s="196">
        <f>SUM('unit 1'!C67+'unit 2'!C67+'unit 3'!C67+'unit 4'!C67+'unit 5'!C67+'unit 6'!C67+'unit 7'!C67+'unit 8'!C67+'unit 9'!C67+'unit 10'!C67)</f>
        <v>0</v>
      </c>
      <c r="D69" s="197">
        <f t="shared" si="0"/>
        <v>0</v>
      </c>
      <c r="E69" s="48">
        <f t="shared" si="3"/>
        <v>0</v>
      </c>
      <c r="F69" s="174"/>
      <c r="G69" s="196">
        <f>SUM('unit 1'!G67+'unit 2'!G67+'unit 3'!G67+'unit 4'!G67+'unit 5'!G67+'unit 6'!G67+'unit 7'!G67+'unit 8'!G67+'unit 9'!G67+'unit 10'!G67)</f>
        <v>0</v>
      </c>
      <c r="H69" s="196">
        <f>SUM('unit 1'!H67+'unit 2'!H67+'unit 3'!H67+'unit 4'!H67+'unit 5'!H67+'unit 6'!H67+'unit 7'!H67+'unit 8'!H67+'unit 9'!H67+'unit 10'!H67)</f>
        <v>0</v>
      </c>
      <c r="I69" s="197">
        <f t="shared" si="4"/>
        <v>0</v>
      </c>
      <c r="J69" s="48">
        <f t="shared" si="2"/>
        <v>0</v>
      </c>
      <c r="K69" s="24"/>
      <c r="L69" s="27"/>
      <c r="M69" s="27"/>
      <c r="N69" s="28"/>
      <c r="O69" s="29"/>
      <c r="P69" s="30"/>
      <c r="Q69" s="27"/>
      <c r="R69" s="27"/>
      <c r="S69" s="28"/>
      <c r="T69" s="29"/>
    </row>
    <row r="70" spans="1:20" ht="30" customHeight="1">
      <c r="A70" s="116" t="s">
        <v>91</v>
      </c>
      <c r="B70" s="196">
        <f>SUM('unit 1'!B68+'unit 2'!B68+'unit 3'!B68+'unit 4'!B68+'unit 5'!B68+'unit 6'!B68+'unit 7'!B68+'unit 8'!B68+'unit 9'!B68+'unit 10'!B68)</f>
        <v>0</v>
      </c>
      <c r="C70" s="196">
        <f>SUM('unit 1'!C68+'unit 2'!C68+'unit 3'!C68+'unit 4'!C68+'unit 5'!C68+'unit 6'!C68+'unit 7'!C68+'unit 8'!C68+'unit 9'!C68+'unit 10'!C68)</f>
        <v>0</v>
      </c>
      <c r="D70" s="197">
        <f t="shared" si="0"/>
        <v>0</v>
      </c>
      <c r="E70" s="48">
        <f t="shared" si="3"/>
        <v>0</v>
      </c>
      <c r="F70" s="175"/>
      <c r="G70" s="196">
        <f>SUM('unit 1'!G68+'unit 2'!G68+'unit 3'!G68+'unit 4'!G68+'unit 5'!G68+'unit 6'!G68+'unit 7'!G68+'unit 8'!G68+'unit 9'!G68+'unit 10'!G68)</f>
        <v>0</v>
      </c>
      <c r="H70" s="196">
        <f>SUM('unit 1'!H68+'unit 2'!H68+'unit 3'!H68+'unit 4'!H68+'unit 5'!H68+'unit 6'!H68+'unit 7'!H68+'unit 8'!H68+'unit 9'!H68+'unit 10'!H68)</f>
        <v>0</v>
      </c>
      <c r="I70" s="201">
        <f t="shared" si="4"/>
        <v>0</v>
      </c>
      <c r="J70" s="48">
        <f t="shared" si="2"/>
        <v>0</v>
      </c>
      <c r="K70" s="24"/>
      <c r="L70" s="27"/>
      <c r="M70" s="27"/>
      <c r="N70" s="28"/>
      <c r="O70" s="29"/>
      <c r="P70" s="30"/>
      <c r="Q70" s="27"/>
      <c r="R70" s="27"/>
      <c r="S70" s="28"/>
      <c r="T70" s="29"/>
    </row>
    <row r="71" spans="1:20" ht="30" customHeight="1">
      <c r="A71" s="116" t="s">
        <v>92</v>
      </c>
      <c r="B71" s="196">
        <f>SUM('unit 1'!B69+'unit 2'!B69+'unit 3'!B69+'unit 4'!B69+'unit 5'!B69+'unit 6'!B69+'unit 7'!B69+'unit 8'!B69+'unit 9'!B69+'unit 10'!B69)</f>
        <v>0</v>
      </c>
      <c r="C71" s="196">
        <f>SUM('unit 1'!C69+'unit 2'!C69+'unit 3'!C69+'unit 4'!C69+'unit 5'!C69+'unit 6'!C69+'unit 7'!C69+'unit 8'!C69+'unit 9'!C69+'unit 10'!C69)</f>
        <v>0</v>
      </c>
      <c r="D71" s="197">
        <f>C71-B71</f>
        <v>0</v>
      </c>
      <c r="E71" s="48">
        <f>IF(D71&lt;&gt;0,(IF(B71=0,1,SUM(D71/B71))),0)</f>
        <v>0</v>
      </c>
      <c r="F71" s="175"/>
      <c r="G71" s="196">
        <f>SUM('unit 1'!G69+'unit 2'!G69+'unit 3'!G69+'unit 4'!G69+'unit 5'!G69+'unit 6'!G69+'unit 7'!G69+'unit 8'!G69+'unit 9'!G69+'unit 10'!G69)</f>
        <v>0</v>
      </c>
      <c r="H71" s="196">
        <f>SUM('unit 1'!H69+'unit 2'!H69+'unit 3'!H69+'unit 4'!H69+'unit 5'!H69+'unit 6'!H69+'unit 7'!H69+'unit 8'!H69+'unit 9'!H69+'unit 10'!H69)</f>
        <v>0</v>
      </c>
      <c r="I71" s="201">
        <f>H71-G71</f>
        <v>0</v>
      </c>
      <c r="J71" s="48">
        <f>IF(H71&lt;&gt;0,(IF(G71=0,1,SUM(I71/G71))),0)</f>
        <v>0</v>
      </c>
      <c r="K71" s="24"/>
      <c r="L71" s="27"/>
      <c r="M71" s="27"/>
      <c r="N71" s="28"/>
      <c r="O71" s="29"/>
      <c r="P71" s="30"/>
      <c r="Q71" s="27"/>
      <c r="R71" s="27"/>
      <c r="S71" s="28"/>
      <c r="T71" s="29"/>
    </row>
    <row r="72" spans="1:20" ht="30" customHeight="1">
      <c r="A72" s="116" t="s">
        <v>93</v>
      </c>
      <c r="B72" s="196">
        <f>SUM('unit 1'!B70+'unit 2'!B70+'unit 3'!B70+'unit 4'!B70+'unit 5'!B70+'unit 6'!B70+'unit 7'!B70+'unit 8'!B70+'unit 9'!B70+'unit 10'!B70)</f>
        <v>0</v>
      </c>
      <c r="C72" s="196">
        <f>SUM('unit 1'!C70+'unit 2'!C70+'unit 3'!C70+'unit 4'!C70+'unit 5'!C70+'unit 6'!C70+'unit 7'!C70+'unit 8'!C70+'unit 9'!C70+'unit 10'!C70)</f>
        <v>0</v>
      </c>
      <c r="D72" s="197">
        <f>C72-B72</f>
        <v>0</v>
      </c>
      <c r="E72" s="48">
        <f>IF(D72&lt;&gt;0,(IF(B72=0,1,SUM(D72/B72))),0)</f>
        <v>0</v>
      </c>
      <c r="F72" s="175"/>
      <c r="G72" s="196">
        <f>SUM('unit 1'!G70+'unit 2'!G70+'unit 3'!G70+'unit 4'!G70+'unit 5'!G70+'unit 6'!G70+'unit 7'!G70+'unit 8'!G70+'unit 9'!G70+'unit 10'!G70)</f>
        <v>0</v>
      </c>
      <c r="H72" s="196">
        <f>SUM('unit 1'!H70+'unit 2'!H70+'unit 3'!H70+'unit 4'!H70+'unit 5'!H70+'unit 6'!H70+'unit 7'!H70+'unit 8'!H70+'unit 9'!H70+'unit 10'!H70)</f>
        <v>0</v>
      </c>
      <c r="I72" s="201">
        <f>H72-G72</f>
        <v>0</v>
      </c>
      <c r="J72" s="48">
        <f>IF(H72&lt;&gt;0,(IF(G72=0,1,SUM(I72/G72))),0)</f>
        <v>0</v>
      </c>
      <c r="K72" s="24"/>
      <c r="L72" s="27"/>
      <c r="M72" s="27"/>
      <c r="N72" s="28"/>
      <c r="O72" s="29"/>
      <c r="P72" s="30"/>
      <c r="Q72" s="27"/>
      <c r="R72" s="27"/>
      <c r="S72" s="28"/>
      <c r="T72" s="29"/>
    </row>
    <row r="73" spans="1:20" ht="30" customHeight="1">
      <c r="A73" s="116" t="s">
        <v>94</v>
      </c>
      <c r="B73" s="196">
        <f>SUM('unit 1'!B71+'unit 2'!B71+'unit 3'!B71+'unit 4'!B71+'unit 5'!B71+'unit 6'!B71+'unit 7'!B71+'unit 8'!B71+'unit 9'!B71+'unit 10'!B71)</f>
        <v>0</v>
      </c>
      <c r="C73" s="196">
        <f>SUM('unit 1'!C71+'unit 2'!C71+'unit 3'!C71+'unit 4'!C71+'unit 5'!C71+'unit 6'!C71+'unit 7'!C71+'unit 8'!C71+'unit 9'!C71+'unit 10'!C71)</f>
        <v>0</v>
      </c>
      <c r="D73" s="197">
        <f>C73-B73</f>
        <v>0</v>
      </c>
      <c r="E73" s="48">
        <f>IF(D73&lt;&gt;0,(IF(B73=0,1,SUM(D73/B73))),0)</f>
        <v>0</v>
      </c>
      <c r="F73" s="175"/>
      <c r="G73" s="196">
        <f>SUM('unit 1'!G71+'unit 2'!G71+'unit 3'!G71+'unit 4'!G71+'unit 5'!G71+'unit 6'!G71+'unit 7'!G71+'unit 8'!G71+'unit 9'!G71+'unit 10'!G71)</f>
        <v>0</v>
      </c>
      <c r="H73" s="196">
        <f>SUM('unit 1'!H71+'unit 2'!H71+'unit 3'!H71+'unit 4'!H71+'unit 5'!H71+'unit 6'!H71+'unit 7'!H71+'unit 8'!H71+'unit 9'!H71+'unit 10'!H71)</f>
        <v>0</v>
      </c>
      <c r="I73" s="201">
        <f>H73-G73</f>
        <v>0</v>
      </c>
      <c r="J73" s="48">
        <f>IF(H73&lt;&gt;0,(IF(G73=0,1,SUM(I73/G73))),0)</f>
        <v>0</v>
      </c>
      <c r="K73" s="24"/>
      <c r="L73" s="27"/>
      <c r="M73" s="27"/>
      <c r="N73" s="28"/>
      <c r="O73" s="29"/>
      <c r="P73" s="30"/>
      <c r="Q73" s="27"/>
      <c r="R73" s="27"/>
      <c r="S73" s="28"/>
      <c r="T73" s="29"/>
    </row>
    <row r="74" spans="1:20" ht="30" customHeight="1" thickBot="1">
      <c r="A74" s="116" t="s">
        <v>95</v>
      </c>
      <c r="B74" s="196">
        <f>SUM('unit 1'!B72+'unit 2'!B72+'unit 3'!B72+'unit 4'!B72+'unit 5'!B72+'unit 6'!B72+'unit 7'!B72+'unit 8'!B72+'unit 9'!B72+'unit 10'!B72)</f>
        <v>0</v>
      </c>
      <c r="C74" s="196">
        <f>SUM('unit 1'!C72+'unit 2'!C72+'unit 3'!C72+'unit 4'!C72+'unit 5'!C72+'unit 6'!C72+'unit 7'!C72+'unit 8'!C72+'unit 9'!C72+'unit 10'!C72)</f>
        <v>0</v>
      </c>
      <c r="D74" s="197">
        <f>C74-B74</f>
        <v>0</v>
      </c>
      <c r="E74" s="48">
        <f>IF(D74&lt;&gt;0,(IF(B74=0,1,SUM(D74/B74))),0)</f>
        <v>0</v>
      </c>
      <c r="F74" s="176"/>
      <c r="G74" s="196">
        <f>SUM('unit 1'!G72+'unit 2'!G72+'unit 3'!G72+'unit 4'!G72+'unit 5'!G72+'unit 6'!G72+'unit 7'!G72+'unit 8'!G72+'unit 9'!G72+'unit 10'!G72)</f>
        <v>0</v>
      </c>
      <c r="H74" s="196">
        <f>SUM('unit 1'!H72+'unit 2'!H72+'unit 3'!H72+'unit 4'!H72+'unit 5'!H72+'unit 6'!H72+'unit 7'!H72+'unit 8'!H72+'unit 9'!H72+'unit 10'!H72)</f>
        <v>0</v>
      </c>
      <c r="I74" s="197">
        <f>H74-G74</f>
        <v>0</v>
      </c>
      <c r="J74" s="149">
        <f>IF(H74&lt;&gt;0,(IF(G74=0,1,SUM(I74/G74))),0)</f>
        <v>0</v>
      </c>
      <c r="K74" s="24"/>
      <c r="L74" s="27"/>
      <c r="M74" s="27"/>
      <c r="N74" s="28"/>
      <c r="O74" s="29"/>
      <c r="P74" s="30"/>
      <c r="Q74" s="27"/>
      <c r="R74" s="27"/>
      <c r="S74" s="28"/>
      <c r="T74" s="29"/>
    </row>
    <row r="75" spans="1:20" ht="30" customHeight="1">
      <c r="A75" s="155" t="s">
        <v>13</v>
      </c>
      <c r="B75" s="198">
        <f>SUM(B13:B74)</f>
        <v>0</v>
      </c>
      <c r="C75" s="198">
        <f>SUM(C13:C74)</f>
        <v>0</v>
      </c>
      <c r="D75" s="199">
        <f t="shared" si="0"/>
        <v>0</v>
      </c>
      <c r="E75" s="152">
        <f t="shared" si="3"/>
        <v>0</v>
      </c>
      <c r="F75" s="41"/>
      <c r="G75" s="198">
        <f>SUM(G13:G74)</f>
        <v>0</v>
      </c>
      <c r="H75" s="198">
        <f>SUM(H13:H74)</f>
        <v>0</v>
      </c>
      <c r="I75" s="202">
        <f t="shared" si="4"/>
        <v>0</v>
      </c>
      <c r="J75" s="154">
        <f t="shared" si="2"/>
        <v>0</v>
      </c>
      <c r="K75" s="23"/>
      <c r="L75" s="12"/>
      <c r="M75" s="12"/>
      <c r="N75" s="13"/>
      <c r="O75" s="13"/>
      <c r="P75" s="16"/>
      <c r="Q75" s="12"/>
      <c r="R75" s="12"/>
      <c r="S75" s="13"/>
      <c r="T75" s="13"/>
    </row>
    <row r="76" spans="1:10" ht="23.25">
      <c r="A76" s="9"/>
      <c r="B76" s="42"/>
      <c r="C76" s="42"/>
      <c r="D76" s="42"/>
      <c r="E76" s="42"/>
      <c r="F76" s="43"/>
      <c r="G76" s="44"/>
      <c r="H76" s="44"/>
      <c r="I76" s="153"/>
      <c r="J76" s="44"/>
    </row>
    <row r="77" spans="1:6" ht="15.75">
      <c r="A77" s="9"/>
      <c r="B77" s="1"/>
      <c r="C77" s="1"/>
      <c r="D77" s="1"/>
      <c r="E77" s="1"/>
      <c r="F77" s="10"/>
    </row>
    <row r="78" spans="1:6" ht="15.75">
      <c r="A78" s="9"/>
      <c r="B78" s="1"/>
      <c r="C78" s="1"/>
      <c r="D78" s="1"/>
      <c r="E78" s="1"/>
      <c r="F78" s="10"/>
    </row>
    <row r="79" spans="1:6" ht="15.75">
      <c r="A79" s="9"/>
      <c r="B79" s="1"/>
      <c r="C79" s="1"/>
      <c r="D79" s="1"/>
      <c r="E79" s="1"/>
      <c r="F79" s="10"/>
    </row>
  </sheetData>
  <sheetProtection password="C5E6" sheet="1" objects="1" scenarios="1" selectLockedCells="1" selectUnlockedCells="1"/>
  <mergeCells count="1">
    <mergeCell ref="A1:J1"/>
  </mergeCells>
  <printOptions horizontalCentered="1" verticalCentered="1"/>
  <pageMargins left="0.5" right="0" top="0.5" bottom="0" header="0.1" footer="0.1"/>
  <pageSetup horizontalDpi="200" verticalDpi="200" orientation="portrait" scale="35" r:id="rId1"/>
  <headerFooter alignWithMargins="0">
    <oddHeader>&amp;L&amp;18
State of Florida
&amp;R&amp;18
W/P E _________
Prepared By ________ Date ________
Reviewed By__________ Date ________
</oddHeader>
    <oddFooter>&amp;L&amp;16&amp;F&amp;R&amp;16&amp;A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N79"/>
  <sheetViews>
    <sheetView defaultGridColor="0" view="pageBreakPreview" zoomScale="60" zoomScaleNormal="60" zoomScalePageLayoutView="0" colorId="22" workbookViewId="0" topLeftCell="A1">
      <selection activeCell="B5" sqref="B5"/>
    </sheetView>
  </sheetViews>
  <sheetFormatPr defaultColWidth="9.77734375" defaultRowHeight="15"/>
  <cols>
    <col min="1" max="1" width="30.77734375" style="72" customWidth="1"/>
    <col min="2" max="5" width="20.77734375" style="72" customWidth="1"/>
    <col min="6" max="6" width="20.77734375" style="72" hidden="1" customWidth="1"/>
    <col min="7" max="7" width="5.77734375" style="72" customWidth="1"/>
    <col min="8" max="11" width="20.77734375" style="72" customWidth="1"/>
    <col min="12" max="12" width="11.77734375" style="72" hidden="1" customWidth="1"/>
    <col min="13" max="13" width="7.77734375" style="72" customWidth="1"/>
    <col min="14" max="14" width="11.77734375" style="72" hidden="1" customWidth="1"/>
    <col min="15" max="15" width="9.77734375" style="72" customWidth="1"/>
    <col min="16" max="16" width="12.21484375" style="72" customWidth="1"/>
    <col min="17" max="16384" width="9.77734375" style="72" customWidth="1"/>
  </cols>
  <sheetData>
    <row r="1" spans="1:12" ht="30" customHeight="1">
      <c r="A1" s="69" t="s">
        <v>102</v>
      </c>
      <c r="B1" s="70"/>
      <c r="C1" s="70"/>
      <c r="D1" s="71"/>
      <c r="E1" s="70"/>
      <c r="F1" s="70"/>
      <c r="G1" s="70"/>
      <c r="H1" s="70"/>
      <c r="I1" s="70"/>
      <c r="J1" s="70"/>
      <c r="K1" s="70"/>
      <c r="L1" s="73"/>
    </row>
    <row r="2" spans="1:13" ht="24.75" customHeight="1">
      <c r="A2" s="74" t="s">
        <v>20</v>
      </c>
      <c r="B2" s="75">
        <f>'unit 1'!B3</f>
        <v>0</v>
      </c>
      <c r="C2" s="76"/>
      <c r="D2" s="77"/>
      <c r="E2" s="77"/>
      <c r="F2" s="78"/>
      <c r="G2" s="79"/>
      <c r="H2" s="80"/>
      <c r="I2" s="80"/>
      <c r="J2" s="81"/>
      <c r="K2" s="82"/>
      <c r="M2" s="83"/>
    </row>
    <row r="3" spans="1:13" ht="24.75" customHeight="1">
      <c r="A3" s="74" t="s">
        <v>1</v>
      </c>
      <c r="B3" s="84">
        <f>'unit 1'!B4</f>
        <v>0</v>
      </c>
      <c r="C3" s="85"/>
      <c r="G3" s="79"/>
      <c r="H3" s="86" t="s">
        <v>28</v>
      </c>
      <c r="I3" s="87">
        <f>AccountINFO!B3</f>
        <v>0</v>
      </c>
      <c r="J3" s="88"/>
      <c r="K3" s="89"/>
      <c r="M3" s="90"/>
    </row>
    <row r="4" spans="1:13" ht="24.75" customHeight="1">
      <c r="A4" s="74"/>
      <c r="B4" s="91"/>
      <c r="C4" s="92"/>
      <c r="D4" s="93"/>
      <c r="E4" s="88"/>
      <c r="F4" s="94"/>
      <c r="G4" s="94"/>
      <c r="H4" s="93"/>
      <c r="I4" s="93"/>
      <c r="J4" s="95"/>
      <c r="K4" s="96"/>
      <c r="M4" s="83"/>
    </row>
    <row r="5" spans="1:13" ht="27" thickBot="1">
      <c r="A5" s="74" t="s">
        <v>2</v>
      </c>
      <c r="B5" s="229"/>
      <c r="C5" s="97"/>
      <c r="G5" s="79"/>
      <c r="I5" s="74" t="s">
        <v>14</v>
      </c>
      <c r="J5" s="98" t="str">
        <f>'unit 1'!I6</f>
        <v>Diesel</v>
      </c>
      <c r="K5" s="99"/>
      <c r="M5" s="83"/>
    </row>
    <row r="6" spans="2:14" ht="24.75" customHeight="1" thickBot="1">
      <c r="B6" s="88"/>
      <c r="C6" s="88"/>
      <c r="G6" s="79"/>
      <c r="L6" s="100"/>
      <c r="M6" s="83"/>
      <c r="N6" s="101"/>
    </row>
    <row r="7" spans="1:14" ht="30" customHeight="1" thickBot="1">
      <c r="A7" s="102" t="s">
        <v>5</v>
      </c>
      <c r="B7" s="103" t="s">
        <v>16</v>
      </c>
      <c r="C7" s="103" t="s">
        <v>17</v>
      </c>
      <c r="D7" s="103" t="s">
        <v>7</v>
      </c>
      <c r="E7" s="103"/>
      <c r="F7" s="160"/>
      <c r="G7" s="181"/>
      <c r="H7" s="162" t="s">
        <v>6</v>
      </c>
      <c r="I7" s="103" t="s">
        <v>17</v>
      </c>
      <c r="J7" s="103" t="s">
        <v>9</v>
      </c>
      <c r="K7" s="103"/>
      <c r="L7" s="105"/>
      <c r="M7" s="83"/>
      <c r="N7" s="106"/>
    </row>
    <row r="8" spans="1:14" ht="30" customHeight="1" thickBot="1">
      <c r="A8" s="107" t="s">
        <v>10</v>
      </c>
      <c r="B8" s="108" t="s">
        <v>23</v>
      </c>
      <c r="C8" s="108" t="s">
        <v>18</v>
      </c>
      <c r="D8" s="108" t="s">
        <v>22</v>
      </c>
      <c r="E8" s="108" t="s">
        <v>19</v>
      </c>
      <c r="F8" s="161"/>
      <c r="G8" s="181"/>
      <c r="H8" s="163" t="s">
        <v>12</v>
      </c>
      <c r="I8" s="108" t="s">
        <v>18</v>
      </c>
      <c r="J8" s="108" t="s">
        <v>12</v>
      </c>
      <c r="K8" s="108" t="s">
        <v>19</v>
      </c>
      <c r="L8" s="110"/>
      <c r="M8" s="83"/>
      <c r="N8" s="110"/>
    </row>
    <row r="9" spans="1:14" ht="4.5" customHeight="1">
      <c r="A9" s="111"/>
      <c r="B9" s="112"/>
      <c r="C9" s="112"/>
      <c r="D9" s="113"/>
      <c r="E9" s="112"/>
      <c r="F9" s="114"/>
      <c r="G9" s="178"/>
      <c r="H9" s="110"/>
      <c r="I9" s="110"/>
      <c r="J9" s="110"/>
      <c r="K9" s="110"/>
      <c r="L9" s="115"/>
      <c r="M9" s="83"/>
      <c r="N9" s="115"/>
    </row>
    <row r="10" spans="1:14" ht="30" customHeight="1">
      <c r="A10" s="116" t="s">
        <v>34</v>
      </c>
      <c r="B10" s="183"/>
      <c r="C10" s="38">
        <f>'Projection Summary'!E13</f>
        <v>0</v>
      </c>
      <c r="D10" s="213" t="str">
        <f>IF(SUM(B10*C10+B10)=0," ",SUM(B10*C10+B10))</f>
        <v> </v>
      </c>
      <c r="E10" s="187" t="str">
        <f>IF(SUM(D10-B10)=0," ",SUM(D10-B10))</f>
        <v> </v>
      </c>
      <c r="F10" s="189"/>
      <c r="G10" s="190"/>
      <c r="H10" s="191"/>
      <c r="I10" s="38">
        <f>'Projection Summary'!J13</f>
        <v>0</v>
      </c>
      <c r="J10" s="213" t="str">
        <f>IF(SUM(H10*I10+H10)=0," ",SUM(H10*I10+H10))</f>
        <v> </v>
      </c>
      <c r="K10" s="187" t="str">
        <f>IF(SUM(J10-H10)=0," ",SUM(J10-H10))</f>
        <v> </v>
      </c>
      <c r="L10" s="115"/>
      <c r="M10" s="83"/>
      <c r="N10" s="115"/>
    </row>
    <row r="11" spans="1:14" ht="30" customHeight="1">
      <c r="A11" s="116" t="s">
        <v>35</v>
      </c>
      <c r="B11" s="183"/>
      <c r="C11" s="38">
        <f>'Projection Summary'!E14</f>
        <v>0</v>
      </c>
      <c r="D11" s="213" t="str">
        <f aca="true" t="shared" si="0" ref="D11:D70">IF(SUM(B11*C11+B11)=0," ",SUM(B11*C11+B11))</f>
        <v> </v>
      </c>
      <c r="E11" s="187" t="str">
        <f aca="true" t="shared" si="1" ref="E11:E71">IF(SUM(D11-B11)=0," ",SUM(D11-B11))</f>
        <v> </v>
      </c>
      <c r="F11" s="189"/>
      <c r="G11" s="190"/>
      <c r="H11" s="191"/>
      <c r="I11" s="38">
        <f>'Projection Summary'!J14</f>
        <v>0</v>
      </c>
      <c r="J11" s="213" t="str">
        <f aca="true" t="shared" si="2" ref="J11:J71">IF(SUM(H11*I11+H11)=0," ",SUM(H11*I11+H11))</f>
        <v> </v>
      </c>
      <c r="K11" s="187" t="str">
        <f aca="true" t="shared" si="3" ref="K11:K71">IF(SUM(J11-H11)=0," ",SUM(J11-H11))</f>
        <v> </v>
      </c>
      <c r="L11" s="115"/>
      <c r="M11" s="83"/>
      <c r="N11" s="115"/>
    </row>
    <row r="12" spans="1:14" ht="30" customHeight="1">
      <c r="A12" s="116" t="s">
        <v>36</v>
      </c>
      <c r="B12" s="183"/>
      <c r="C12" s="38">
        <f>'Projection Summary'!E15</f>
        <v>0</v>
      </c>
      <c r="D12" s="213" t="str">
        <f t="shared" si="0"/>
        <v> </v>
      </c>
      <c r="E12" s="187" t="str">
        <f t="shared" si="1"/>
        <v> </v>
      </c>
      <c r="F12" s="189"/>
      <c r="G12" s="190"/>
      <c r="H12" s="191"/>
      <c r="I12" s="38">
        <f>'Projection Summary'!J15</f>
        <v>0</v>
      </c>
      <c r="J12" s="213" t="str">
        <f t="shared" si="2"/>
        <v> </v>
      </c>
      <c r="K12" s="187" t="str">
        <f t="shared" si="3"/>
        <v> </v>
      </c>
      <c r="L12" s="115"/>
      <c r="M12" s="83"/>
      <c r="N12" s="115"/>
    </row>
    <row r="13" spans="1:14" ht="30" customHeight="1">
      <c r="A13" s="116" t="s">
        <v>37</v>
      </c>
      <c r="B13" s="183"/>
      <c r="C13" s="38">
        <f>'Projection Summary'!E16</f>
        <v>0</v>
      </c>
      <c r="D13" s="213" t="str">
        <f t="shared" si="0"/>
        <v> </v>
      </c>
      <c r="E13" s="187" t="str">
        <f t="shared" si="1"/>
        <v> </v>
      </c>
      <c r="F13" s="189"/>
      <c r="G13" s="190"/>
      <c r="H13" s="191"/>
      <c r="I13" s="38">
        <f>'Projection Summary'!J16</f>
        <v>0</v>
      </c>
      <c r="J13" s="213" t="str">
        <f t="shared" si="2"/>
        <v> </v>
      </c>
      <c r="K13" s="187" t="str">
        <f t="shared" si="3"/>
        <v> </v>
      </c>
      <c r="L13" s="115"/>
      <c r="M13" s="83"/>
      <c r="N13" s="115"/>
    </row>
    <row r="14" spans="1:14" ht="30" customHeight="1">
      <c r="A14" s="116" t="s">
        <v>38</v>
      </c>
      <c r="B14" s="183"/>
      <c r="C14" s="38">
        <f>'Projection Summary'!E17</f>
        <v>0</v>
      </c>
      <c r="D14" s="213" t="str">
        <f t="shared" si="0"/>
        <v> </v>
      </c>
      <c r="E14" s="187" t="str">
        <f t="shared" si="1"/>
        <v> </v>
      </c>
      <c r="F14" s="189"/>
      <c r="G14" s="190"/>
      <c r="H14" s="191"/>
      <c r="I14" s="38">
        <f>'Projection Summary'!J17</f>
        <v>0</v>
      </c>
      <c r="J14" s="213" t="str">
        <f t="shared" si="2"/>
        <v> </v>
      </c>
      <c r="K14" s="187" t="str">
        <f t="shared" si="3"/>
        <v> </v>
      </c>
      <c r="L14" s="115"/>
      <c r="M14" s="83"/>
      <c r="N14" s="115"/>
    </row>
    <row r="15" spans="1:14" ht="30" customHeight="1">
      <c r="A15" s="116" t="s">
        <v>39</v>
      </c>
      <c r="B15" s="183"/>
      <c r="C15" s="38">
        <f>'Projection Summary'!E18</f>
        <v>0</v>
      </c>
      <c r="D15" s="213" t="str">
        <f t="shared" si="0"/>
        <v> </v>
      </c>
      <c r="E15" s="187" t="str">
        <f t="shared" si="1"/>
        <v> </v>
      </c>
      <c r="F15" s="189"/>
      <c r="G15" s="190"/>
      <c r="H15" s="191"/>
      <c r="I15" s="38">
        <f>'Projection Summary'!J18</f>
        <v>0</v>
      </c>
      <c r="J15" s="213" t="str">
        <f t="shared" si="2"/>
        <v> </v>
      </c>
      <c r="K15" s="187" t="str">
        <f t="shared" si="3"/>
        <v> </v>
      </c>
      <c r="L15" s="115"/>
      <c r="M15" s="83"/>
      <c r="N15" s="115"/>
    </row>
    <row r="16" spans="1:14" ht="30" customHeight="1">
      <c r="A16" s="116" t="s">
        <v>40</v>
      </c>
      <c r="B16" s="183"/>
      <c r="C16" s="38">
        <f>'Projection Summary'!E19</f>
        <v>0</v>
      </c>
      <c r="D16" s="213" t="str">
        <f t="shared" si="0"/>
        <v> </v>
      </c>
      <c r="E16" s="187" t="str">
        <f t="shared" si="1"/>
        <v> </v>
      </c>
      <c r="F16" s="189"/>
      <c r="G16" s="190"/>
      <c r="H16" s="191"/>
      <c r="I16" s="38">
        <f>'Projection Summary'!J19</f>
        <v>0</v>
      </c>
      <c r="J16" s="213" t="str">
        <f t="shared" si="2"/>
        <v> </v>
      </c>
      <c r="K16" s="187" t="str">
        <f t="shared" si="3"/>
        <v> </v>
      </c>
      <c r="L16" s="115"/>
      <c r="M16" s="83"/>
      <c r="N16" s="115"/>
    </row>
    <row r="17" spans="1:14" ht="30" customHeight="1">
      <c r="A17" s="116" t="s">
        <v>41</v>
      </c>
      <c r="B17" s="183"/>
      <c r="C17" s="38">
        <f>'Projection Summary'!E20</f>
        <v>0</v>
      </c>
      <c r="D17" s="213" t="str">
        <f t="shared" si="0"/>
        <v> </v>
      </c>
      <c r="E17" s="187" t="str">
        <f t="shared" si="1"/>
        <v> </v>
      </c>
      <c r="F17" s="189"/>
      <c r="G17" s="190"/>
      <c r="H17" s="191"/>
      <c r="I17" s="38">
        <f>'Projection Summary'!J20</f>
        <v>0</v>
      </c>
      <c r="J17" s="213" t="str">
        <f t="shared" si="2"/>
        <v> </v>
      </c>
      <c r="K17" s="187" t="str">
        <f t="shared" si="3"/>
        <v> </v>
      </c>
      <c r="L17" s="118"/>
      <c r="M17" s="83"/>
      <c r="N17" s="118"/>
    </row>
    <row r="18" spans="1:14" ht="30" customHeight="1">
      <c r="A18" s="116" t="s">
        <v>42</v>
      </c>
      <c r="B18" s="184"/>
      <c r="C18" s="38">
        <f>'Projection Summary'!E21</f>
        <v>0</v>
      </c>
      <c r="D18" s="213" t="str">
        <f t="shared" si="0"/>
        <v> </v>
      </c>
      <c r="E18" s="187" t="str">
        <f t="shared" si="1"/>
        <v> </v>
      </c>
      <c r="F18" s="192"/>
      <c r="G18" s="190"/>
      <c r="H18" s="193"/>
      <c r="I18" s="38">
        <f>'Projection Summary'!J21</f>
        <v>0</v>
      </c>
      <c r="J18" s="213" t="str">
        <f t="shared" si="2"/>
        <v> </v>
      </c>
      <c r="K18" s="187" t="str">
        <f t="shared" si="3"/>
        <v> </v>
      </c>
      <c r="L18" s="115"/>
      <c r="M18" s="83"/>
      <c r="N18" s="115"/>
    </row>
    <row r="19" spans="1:14" ht="30" customHeight="1">
      <c r="A19" s="116" t="s">
        <v>43</v>
      </c>
      <c r="B19" s="183"/>
      <c r="C19" s="38">
        <f>'Projection Summary'!E22</f>
        <v>0</v>
      </c>
      <c r="D19" s="213" t="str">
        <f t="shared" si="0"/>
        <v> </v>
      </c>
      <c r="E19" s="187" t="str">
        <f t="shared" si="1"/>
        <v> </v>
      </c>
      <c r="F19" s="189"/>
      <c r="G19" s="190"/>
      <c r="H19" s="191"/>
      <c r="I19" s="38">
        <f>'Projection Summary'!J22</f>
        <v>0</v>
      </c>
      <c r="J19" s="213" t="str">
        <f t="shared" si="2"/>
        <v> </v>
      </c>
      <c r="K19" s="187" t="str">
        <f t="shared" si="3"/>
        <v> </v>
      </c>
      <c r="L19" s="115"/>
      <c r="M19" s="83"/>
      <c r="N19" s="115"/>
    </row>
    <row r="20" spans="1:14" ht="30" customHeight="1">
      <c r="A20" s="116" t="s">
        <v>44</v>
      </c>
      <c r="B20" s="183"/>
      <c r="C20" s="38">
        <f>'Projection Summary'!E23</f>
        <v>0</v>
      </c>
      <c r="D20" s="213" t="str">
        <f t="shared" si="0"/>
        <v> </v>
      </c>
      <c r="E20" s="187" t="str">
        <f t="shared" si="1"/>
        <v> </v>
      </c>
      <c r="F20" s="189"/>
      <c r="G20" s="190"/>
      <c r="H20" s="191"/>
      <c r="I20" s="38">
        <f>'Projection Summary'!J23</f>
        <v>0</v>
      </c>
      <c r="J20" s="213" t="str">
        <f t="shared" si="2"/>
        <v> </v>
      </c>
      <c r="K20" s="187" t="str">
        <f t="shared" si="3"/>
        <v> </v>
      </c>
      <c r="L20" s="115"/>
      <c r="M20" s="83"/>
      <c r="N20" s="115"/>
    </row>
    <row r="21" spans="1:14" ht="30" customHeight="1">
      <c r="A21" s="116" t="s">
        <v>45</v>
      </c>
      <c r="B21" s="183"/>
      <c r="C21" s="38">
        <f>'Projection Summary'!E24</f>
        <v>0</v>
      </c>
      <c r="D21" s="213" t="str">
        <f t="shared" si="0"/>
        <v> </v>
      </c>
      <c r="E21" s="187" t="str">
        <f t="shared" si="1"/>
        <v> </v>
      </c>
      <c r="F21" s="189"/>
      <c r="G21" s="190"/>
      <c r="H21" s="191"/>
      <c r="I21" s="38">
        <f>'Projection Summary'!J24</f>
        <v>0</v>
      </c>
      <c r="J21" s="213" t="str">
        <f t="shared" si="2"/>
        <v> </v>
      </c>
      <c r="K21" s="187" t="str">
        <f t="shared" si="3"/>
        <v> </v>
      </c>
      <c r="L21" s="115"/>
      <c r="M21" s="83"/>
      <c r="N21" s="115"/>
    </row>
    <row r="22" spans="1:14" ht="30" customHeight="1">
      <c r="A22" s="116" t="s">
        <v>46</v>
      </c>
      <c r="B22" s="183"/>
      <c r="C22" s="38">
        <f>'Projection Summary'!E25</f>
        <v>0</v>
      </c>
      <c r="D22" s="213" t="str">
        <f t="shared" si="0"/>
        <v> </v>
      </c>
      <c r="E22" s="187" t="str">
        <f t="shared" si="1"/>
        <v> </v>
      </c>
      <c r="F22" s="189"/>
      <c r="G22" s="190"/>
      <c r="H22" s="191"/>
      <c r="I22" s="38">
        <f>'Projection Summary'!J25</f>
        <v>0</v>
      </c>
      <c r="J22" s="213" t="str">
        <f t="shared" si="2"/>
        <v> </v>
      </c>
      <c r="K22" s="187" t="str">
        <f t="shared" si="3"/>
        <v> </v>
      </c>
      <c r="L22" s="115"/>
      <c r="M22" s="83"/>
      <c r="N22" s="115"/>
    </row>
    <row r="23" spans="1:14" ht="30" customHeight="1">
      <c r="A23" s="116" t="s">
        <v>47</v>
      </c>
      <c r="B23" s="183"/>
      <c r="C23" s="38">
        <f>'Projection Summary'!E26</f>
        <v>0</v>
      </c>
      <c r="D23" s="213" t="str">
        <f t="shared" si="0"/>
        <v> </v>
      </c>
      <c r="E23" s="187" t="str">
        <f t="shared" si="1"/>
        <v> </v>
      </c>
      <c r="F23" s="189"/>
      <c r="G23" s="190"/>
      <c r="H23" s="191"/>
      <c r="I23" s="38">
        <f>'Projection Summary'!J26</f>
        <v>0</v>
      </c>
      <c r="J23" s="213" t="str">
        <f t="shared" si="2"/>
        <v> </v>
      </c>
      <c r="K23" s="187" t="str">
        <f t="shared" si="3"/>
        <v> </v>
      </c>
      <c r="L23" s="115"/>
      <c r="M23" s="83"/>
      <c r="N23" s="115"/>
    </row>
    <row r="24" spans="1:14" ht="30" customHeight="1">
      <c r="A24" s="116" t="s">
        <v>48</v>
      </c>
      <c r="B24" s="183"/>
      <c r="C24" s="38">
        <f>'Projection Summary'!E27</f>
        <v>0</v>
      </c>
      <c r="D24" s="213" t="str">
        <f t="shared" si="0"/>
        <v> </v>
      </c>
      <c r="E24" s="187" t="str">
        <f t="shared" si="1"/>
        <v> </v>
      </c>
      <c r="F24" s="189"/>
      <c r="G24" s="190"/>
      <c r="H24" s="191"/>
      <c r="I24" s="38">
        <f>'Projection Summary'!J27</f>
        <v>0</v>
      </c>
      <c r="J24" s="213" t="str">
        <f t="shared" si="2"/>
        <v> </v>
      </c>
      <c r="K24" s="187" t="str">
        <f t="shared" si="3"/>
        <v> </v>
      </c>
      <c r="L24" s="115"/>
      <c r="M24" s="83"/>
      <c r="N24" s="115"/>
    </row>
    <row r="25" spans="1:14" ht="30" customHeight="1" hidden="1">
      <c r="A25" s="116" t="s">
        <v>49</v>
      </c>
      <c r="B25" s="183"/>
      <c r="C25" s="38">
        <f>'Projection Summary'!E28</f>
        <v>0</v>
      </c>
      <c r="D25" s="213" t="str">
        <f t="shared" si="0"/>
        <v> </v>
      </c>
      <c r="E25" s="187" t="str">
        <f t="shared" si="1"/>
        <v> </v>
      </c>
      <c r="F25" s="189"/>
      <c r="G25" s="190"/>
      <c r="H25" s="191"/>
      <c r="I25" s="38">
        <f>'Projection Summary'!J28</f>
        <v>0</v>
      </c>
      <c r="J25" s="213" t="str">
        <f t="shared" si="2"/>
        <v> </v>
      </c>
      <c r="K25" s="187" t="str">
        <f t="shared" si="3"/>
        <v> </v>
      </c>
      <c r="L25" s="118"/>
      <c r="M25" s="83"/>
      <c r="N25" s="118"/>
    </row>
    <row r="26" spans="1:14" ht="30" customHeight="1">
      <c r="A26" s="116" t="s">
        <v>50</v>
      </c>
      <c r="B26" s="184"/>
      <c r="C26" s="38">
        <f>'Projection Summary'!E29</f>
        <v>0</v>
      </c>
      <c r="D26" s="213" t="str">
        <f t="shared" si="0"/>
        <v> </v>
      </c>
      <c r="E26" s="187" t="str">
        <f t="shared" si="1"/>
        <v> </v>
      </c>
      <c r="F26" s="192"/>
      <c r="G26" s="190"/>
      <c r="H26" s="193"/>
      <c r="I26" s="38">
        <f>'Projection Summary'!J29</f>
        <v>0</v>
      </c>
      <c r="J26" s="213" t="str">
        <f t="shared" si="2"/>
        <v> </v>
      </c>
      <c r="K26" s="187" t="str">
        <f t="shared" si="3"/>
        <v> </v>
      </c>
      <c r="L26" s="115"/>
      <c r="M26" s="83"/>
      <c r="N26" s="115"/>
    </row>
    <row r="27" spans="1:14" ht="30" customHeight="1">
      <c r="A27" s="116" t="s">
        <v>51</v>
      </c>
      <c r="B27" s="183"/>
      <c r="C27" s="38">
        <f>'Projection Summary'!E30</f>
        <v>0</v>
      </c>
      <c r="D27" s="213" t="str">
        <f t="shared" si="0"/>
        <v> </v>
      </c>
      <c r="E27" s="187" t="str">
        <f t="shared" si="1"/>
        <v> </v>
      </c>
      <c r="F27" s="189"/>
      <c r="G27" s="190"/>
      <c r="H27" s="191"/>
      <c r="I27" s="38">
        <f>'Projection Summary'!J30</f>
        <v>0</v>
      </c>
      <c r="J27" s="213" t="str">
        <f t="shared" si="2"/>
        <v> </v>
      </c>
      <c r="K27" s="187" t="str">
        <f t="shared" si="3"/>
        <v> </v>
      </c>
      <c r="L27" s="115"/>
      <c r="M27" s="83"/>
      <c r="N27" s="115"/>
    </row>
    <row r="28" spans="1:14" ht="30" customHeight="1" hidden="1">
      <c r="A28" s="116" t="s">
        <v>52</v>
      </c>
      <c r="B28" s="183"/>
      <c r="C28" s="38">
        <f>'Projection Summary'!E31</f>
        <v>0</v>
      </c>
      <c r="D28" s="213" t="str">
        <f t="shared" si="0"/>
        <v> </v>
      </c>
      <c r="E28" s="187" t="str">
        <f t="shared" si="1"/>
        <v> </v>
      </c>
      <c r="F28" s="189"/>
      <c r="G28" s="190"/>
      <c r="H28" s="191"/>
      <c r="I28" s="38">
        <f>'Projection Summary'!J31</f>
        <v>0</v>
      </c>
      <c r="J28" s="213" t="str">
        <f t="shared" si="2"/>
        <v> </v>
      </c>
      <c r="K28" s="187" t="str">
        <f t="shared" si="3"/>
        <v> </v>
      </c>
      <c r="L28" s="115"/>
      <c r="M28" s="83"/>
      <c r="N28" s="115"/>
    </row>
    <row r="29" spans="1:14" ht="30" customHeight="1">
      <c r="A29" s="116" t="s">
        <v>53</v>
      </c>
      <c r="B29" s="183"/>
      <c r="C29" s="38">
        <f>'Projection Summary'!E32</f>
        <v>0</v>
      </c>
      <c r="D29" s="213" t="str">
        <f t="shared" si="0"/>
        <v> </v>
      </c>
      <c r="E29" s="187" t="str">
        <f t="shared" si="1"/>
        <v> </v>
      </c>
      <c r="F29" s="189"/>
      <c r="G29" s="190"/>
      <c r="H29" s="191"/>
      <c r="I29" s="38">
        <f>'Projection Summary'!J32</f>
        <v>0</v>
      </c>
      <c r="J29" s="213" t="str">
        <f t="shared" si="2"/>
        <v> </v>
      </c>
      <c r="K29" s="187" t="str">
        <f t="shared" si="3"/>
        <v> </v>
      </c>
      <c r="L29" s="115"/>
      <c r="M29" s="83"/>
      <c r="N29" s="115"/>
    </row>
    <row r="30" spans="1:14" ht="30" customHeight="1">
      <c r="A30" s="116" t="s">
        <v>54</v>
      </c>
      <c r="B30" s="183"/>
      <c r="C30" s="38">
        <f>'Projection Summary'!E33</f>
        <v>0</v>
      </c>
      <c r="D30" s="213" t="str">
        <f t="shared" si="0"/>
        <v> </v>
      </c>
      <c r="E30" s="187" t="str">
        <f t="shared" si="1"/>
        <v> </v>
      </c>
      <c r="F30" s="189"/>
      <c r="G30" s="190"/>
      <c r="H30" s="191"/>
      <c r="I30" s="38">
        <f>'Projection Summary'!J33</f>
        <v>0</v>
      </c>
      <c r="J30" s="213" t="str">
        <f t="shared" si="2"/>
        <v> </v>
      </c>
      <c r="K30" s="187" t="str">
        <f t="shared" si="3"/>
        <v> </v>
      </c>
      <c r="L30" s="115"/>
      <c r="M30" s="83"/>
      <c r="N30" s="115"/>
    </row>
    <row r="31" spans="1:14" ht="30" customHeight="1">
      <c r="A31" s="116" t="s">
        <v>55</v>
      </c>
      <c r="B31" s="183"/>
      <c r="C31" s="38">
        <f>'Projection Summary'!E34</f>
        <v>0</v>
      </c>
      <c r="D31" s="213" t="str">
        <f t="shared" si="0"/>
        <v> </v>
      </c>
      <c r="E31" s="187" t="str">
        <f t="shared" si="1"/>
        <v> </v>
      </c>
      <c r="F31" s="189"/>
      <c r="G31" s="190"/>
      <c r="H31" s="191"/>
      <c r="I31" s="38">
        <f>'Projection Summary'!J34</f>
        <v>0</v>
      </c>
      <c r="J31" s="213" t="str">
        <f t="shared" si="2"/>
        <v> </v>
      </c>
      <c r="K31" s="187" t="str">
        <f t="shared" si="3"/>
        <v> </v>
      </c>
      <c r="L31" s="115"/>
      <c r="M31" s="83"/>
      <c r="N31" s="115"/>
    </row>
    <row r="32" spans="1:14" ht="30" customHeight="1">
      <c r="A32" s="116" t="s">
        <v>56</v>
      </c>
      <c r="B32" s="183"/>
      <c r="C32" s="38">
        <f>'Projection Summary'!E35</f>
        <v>0</v>
      </c>
      <c r="D32" s="213" t="str">
        <f t="shared" si="0"/>
        <v> </v>
      </c>
      <c r="E32" s="187" t="str">
        <f t="shared" si="1"/>
        <v> </v>
      </c>
      <c r="F32" s="189"/>
      <c r="G32" s="190"/>
      <c r="H32" s="191"/>
      <c r="I32" s="38">
        <f>'Projection Summary'!J35</f>
        <v>0</v>
      </c>
      <c r="J32" s="213" t="str">
        <f t="shared" si="2"/>
        <v> </v>
      </c>
      <c r="K32" s="187" t="str">
        <f t="shared" si="3"/>
        <v> </v>
      </c>
      <c r="L32" s="115"/>
      <c r="M32" s="83"/>
      <c r="N32" s="115"/>
    </row>
    <row r="33" spans="1:14" ht="30" customHeight="1">
      <c r="A33" s="116" t="s">
        <v>57</v>
      </c>
      <c r="B33" s="183"/>
      <c r="C33" s="38">
        <f>'Projection Summary'!E36</f>
        <v>0</v>
      </c>
      <c r="D33" s="213" t="str">
        <f t="shared" si="0"/>
        <v> </v>
      </c>
      <c r="E33" s="187" t="str">
        <f t="shared" si="1"/>
        <v> </v>
      </c>
      <c r="F33" s="189"/>
      <c r="G33" s="190"/>
      <c r="H33" s="191"/>
      <c r="I33" s="38">
        <f>'Projection Summary'!J36</f>
        <v>0</v>
      </c>
      <c r="J33" s="213" t="str">
        <f t="shared" si="2"/>
        <v> </v>
      </c>
      <c r="K33" s="187" t="str">
        <f t="shared" si="3"/>
        <v> </v>
      </c>
      <c r="L33" s="115"/>
      <c r="M33" s="83"/>
      <c r="N33" s="115"/>
    </row>
    <row r="34" spans="1:14" ht="30" customHeight="1">
      <c r="A34" s="116" t="s">
        <v>58</v>
      </c>
      <c r="B34" s="183"/>
      <c r="C34" s="38">
        <f>'Projection Summary'!E37</f>
        <v>0</v>
      </c>
      <c r="D34" s="213" t="str">
        <f t="shared" si="0"/>
        <v> </v>
      </c>
      <c r="E34" s="187" t="str">
        <f t="shared" si="1"/>
        <v> </v>
      </c>
      <c r="F34" s="189"/>
      <c r="G34" s="190"/>
      <c r="H34" s="191"/>
      <c r="I34" s="38">
        <f>'Projection Summary'!J37</f>
        <v>0</v>
      </c>
      <c r="J34" s="213" t="str">
        <f t="shared" si="2"/>
        <v> </v>
      </c>
      <c r="K34" s="187" t="str">
        <f t="shared" si="3"/>
        <v> </v>
      </c>
      <c r="L34" s="115"/>
      <c r="M34" s="83"/>
      <c r="N34" s="115"/>
    </row>
    <row r="35" spans="1:14" ht="30" customHeight="1">
      <c r="A35" s="116" t="s">
        <v>59</v>
      </c>
      <c r="B35" s="183"/>
      <c r="C35" s="38">
        <f>'Projection Summary'!E38</f>
        <v>0</v>
      </c>
      <c r="D35" s="213" t="str">
        <f t="shared" si="0"/>
        <v> </v>
      </c>
      <c r="E35" s="187" t="str">
        <f t="shared" si="1"/>
        <v> </v>
      </c>
      <c r="F35" s="189"/>
      <c r="G35" s="190"/>
      <c r="H35" s="191"/>
      <c r="I35" s="38">
        <f>'Projection Summary'!J38</f>
        <v>0</v>
      </c>
      <c r="J35" s="213" t="str">
        <f t="shared" si="2"/>
        <v> </v>
      </c>
      <c r="K35" s="187" t="str">
        <f t="shared" si="3"/>
        <v> </v>
      </c>
      <c r="L35" s="115"/>
      <c r="M35" s="83"/>
      <c r="N35" s="115"/>
    </row>
    <row r="36" spans="1:14" ht="30" customHeight="1">
      <c r="A36" s="116" t="s">
        <v>60</v>
      </c>
      <c r="B36" s="183"/>
      <c r="C36" s="38">
        <f>'Projection Summary'!E39</f>
        <v>0</v>
      </c>
      <c r="D36" s="213" t="str">
        <f t="shared" si="0"/>
        <v> </v>
      </c>
      <c r="E36" s="187" t="str">
        <f t="shared" si="1"/>
        <v> </v>
      </c>
      <c r="F36" s="189"/>
      <c r="G36" s="190"/>
      <c r="H36" s="191"/>
      <c r="I36" s="38">
        <f>'Projection Summary'!J39</f>
        <v>0</v>
      </c>
      <c r="J36" s="213" t="str">
        <f t="shared" si="2"/>
        <v> </v>
      </c>
      <c r="K36" s="187" t="str">
        <f t="shared" si="3"/>
        <v> </v>
      </c>
      <c r="L36" s="115"/>
      <c r="M36" s="83"/>
      <c r="N36" s="115"/>
    </row>
    <row r="37" spans="1:14" ht="30" customHeight="1">
      <c r="A37" s="116" t="s">
        <v>61</v>
      </c>
      <c r="B37" s="183"/>
      <c r="C37" s="38">
        <f>'Projection Summary'!E40</f>
        <v>0</v>
      </c>
      <c r="D37" s="213" t="str">
        <f t="shared" si="0"/>
        <v> </v>
      </c>
      <c r="E37" s="187" t="str">
        <f t="shared" si="1"/>
        <v> </v>
      </c>
      <c r="F37" s="189"/>
      <c r="G37" s="190"/>
      <c r="H37" s="191"/>
      <c r="I37" s="38">
        <f>'Projection Summary'!J40</f>
        <v>0</v>
      </c>
      <c r="J37" s="213" t="str">
        <f t="shared" si="2"/>
        <v> </v>
      </c>
      <c r="K37" s="187" t="str">
        <f t="shared" si="3"/>
        <v> </v>
      </c>
      <c r="L37" s="115"/>
      <c r="M37" s="83"/>
      <c r="N37" s="115"/>
    </row>
    <row r="38" spans="1:14" ht="30" customHeight="1">
      <c r="A38" s="116" t="s">
        <v>62</v>
      </c>
      <c r="B38" s="183"/>
      <c r="C38" s="38">
        <f>'Projection Summary'!E41</f>
        <v>0</v>
      </c>
      <c r="D38" s="213" t="str">
        <f t="shared" si="0"/>
        <v> </v>
      </c>
      <c r="E38" s="187" t="str">
        <f t="shared" si="1"/>
        <v> </v>
      </c>
      <c r="F38" s="189"/>
      <c r="G38" s="190"/>
      <c r="H38" s="191"/>
      <c r="I38" s="38">
        <f>'Projection Summary'!J41</f>
        <v>0</v>
      </c>
      <c r="J38" s="213" t="str">
        <f t="shared" si="2"/>
        <v> </v>
      </c>
      <c r="K38" s="187" t="str">
        <f t="shared" si="3"/>
        <v> </v>
      </c>
      <c r="L38" s="115"/>
      <c r="M38" s="83"/>
      <c r="N38" s="115"/>
    </row>
    <row r="39" spans="1:14" ht="30" customHeight="1">
      <c r="A39" s="116" t="s">
        <v>63</v>
      </c>
      <c r="B39" s="183"/>
      <c r="C39" s="38">
        <f>'Projection Summary'!E42</f>
        <v>0</v>
      </c>
      <c r="D39" s="213" t="str">
        <f t="shared" si="0"/>
        <v> </v>
      </c>
      <c r="E39" s="187" t="str">
        <f t="shared" si="1"/>
        <v> </v>
      </c>
      <c r="F39" s="189"/>
      <c r="G39" s="190"/>
      <c r="H39" s="191"/>
      <c r="I39" s="38">
        <f>'Projection Summary'!J42</f>
        <v>0</v>
      </c>
      <c r="J39" s="213" t="str">
        <f t="shared" si="2"/>
        <v> </v>
      </c>
      <c r="K39" s="187" t="str">
        <f t="shared" si="3"/>
        <v> </v>
      </c>
      <c r="L39" s="118"/>
      <c r="M39" s="83"/>
      <c r="N39" s="118"/>
    </row>
    <row r="40" spans="1:14" ht="30" customHeight="1">
      <c r="A40" s="116" t="s">
        <v>64</v>
      </c>
      <c r="B40" s="184"/>
      <c r="C40" s="38">
        <f>'Projection Summary'!E43</f>
        <v>0</v>
      </c>
      <c r="D40" s="213" t="str">
        <f t="shared" si="0"/>
        <v> </v>
      </c>
      <c r="E40" s="187" t="str">
        <f t="shared" si="1"/>
        <v> </v>
      </c>
      <c r="F40" s="192"/>
      <c r="G40" s="190"/>
      <c r="H40" s="193"/>
      <c r="I40" s="38">
        <f>'Projection Summary'!J43</f>
        <v>0</v>
      </c>
      <c r="J40" s="213" t="str">
        <f t="shared" si="2"/>
        <v> </v>
      </c>
      <c r="K40" s="187" t="str">
        <f t="shared" si="3"/>
        <v> </v>
      </c>
      <c r="L40" s="118"/>
      <c r="M40" s="83"/>
      <c r="N40" s="118"/>
    </row>
    <row r="41" spans="1:14" ht="30" customHeight="1">
      <c r="A41" s="116" t="s">
        <v>65</v>
      </c>
      <c r="B41" s="184"/>
      <c r="C41" s="38">
        <f>'Projection Summary'!E44</f>
        <v>0</v>
      </c>
      <c r="D41" s="213" t="str">
        <f t="shared" si="0"/>
        <v> </v>
      </c>
      <c r="E41" s="187" t="str">
        <f t="shared" si="1"/>
        <v> </v>
      </c>
      <c r="F41" s="192"/>
      <c r="G41" s="190"/>
      <c r="H41" s="193"/>
      <c r="I41" s="38">
        <f>'Projection Summary'!J44</f>
        <v>0</v>
      </c>
      <c r="J41" s="213" t="str">
        <f t="shared" si="2"/>
        <v> </v>
      </c>
      <c r="K41" s="187" t="str">
        <f t="shared" si="3"/>
        <v> </v>
      </c>
      <c r="L41" s="118"/>
      <c r="M41" s="83"/>
      <c r="N41" s="118"/>
    </row>
    <row r="42" spans="1:14" ht="30" customHeight="1">
      <c r="A42" s="116" t="s">
        <v>66</v>
      </c>
      <c r="B42" s="184"/>
      <c r="C42" s="38">
        <f>'Projection Summary'!E45</f>
        <v>0</v>
      </c>
      <c r="D42" s="213" t="str">
        <f t="shared" si="0"/>
        <v> </v>
      </c>
      <c r="E42" s="187" t="str">
        <f t="shared" si="1"/>
        <v> </v>
      </c>
      <c r="F42" s="192"/>
      <c r="G42" s="190"/>
      <c r="H42" s="193"/>
      <c r="I42" s="38">
        <f>'Projection Summary'!J45</f>
        <v>0</v>
      </c>
      <c r="J42" s="213" t="str">
        <f t="shared" si="2"/>
        <v> </v>
      </c>
      <c r="K42" s="187" t="str">
        <f t="shared" si="3"/>
        <v> </v>
      </c>
      <c r="L42" s="115"/>
      <c r="M42" s="83"/>
      <c r="N42" s="115"/>
    </row>
    <row r="43" spans="1:14" ht="30" customHeight="1">
      <c r="A43" s="116" t="s">
        <v>67</v>
      </c>
      <c r="B43" s="183"/>
      <c r="C43" s="38">
        <f>'Projection Summary'!E46</f>
        <v>0</v>
      </c>
      <c r="D43" s="213" t="str">
        <f t="shared" si="0"/>
        <v> </v>
      </c>
      <c r="E43" s="187" t="str">
        <f t="shared" si="1"/>
        <v> </v>
      </c>
      <c r="F43" s="189"/>
      <c r="G43" s="190"/>
      <c r="H43" s="191"/>
      <c r="I43" s="38">
        <f>'Projection Summary'!J46</f>
        <v>0</v>
      </c>
      <c r="J43" s="213" t="str">
        <f t="shared" si="2"/>
        <v> </v>
      </c>
      <c r="K43" s="187" t="str">
        <f t="shared" si="3"/>
        <v> </v>
      </c>
      <c r="L43" s="115"/>
      <c r="M43" s="83"/>
      <c r="N43" s="115"/>
    </row>
    <row r="44" spans="1:14" ht="30" customHeight="1">
      <c r="A44" s="116" t="s">
        <v>68</v>
      </c>
      <c r="B44" s="183"/>
      <c r="C44" s="38">
        <f>'Projection Summary'!E47</f>
        <v>0</v>
      </c>
      <c r="D44" s="213" t="str">
        <f t="shared" si="0"/>
        <v> </v>
      </c>
      <c r="E44" s="187" t="str">
        <f t="shared" si="1"/>
        <v> </v>
      </c>
      <c r="F44" s="189"/>
      <c r="G44" s="190"/>
      <c r="H44" s="191"/>
      <c r="I44" s="38">
        <f>'Projection Summary'!J47</f>
        <v>0</v>
      </c>
      <c r="J44" s="213" t="str">
        <f t="shared" si="2"/>
        <v> </v>
      </c>
      <c r="K44" s="187" t="str">
        <f t="shared" si="3"/>
        <v> </v>
      </c>
      <c r="L44" s="115"/>
      <c r="M44" s="83"/>
      <c r="N44" s="115"/>
    </row>
    <row r="45" spans="1:14" ht="30" customHeight="1">
      <c r="A45" s="116" t="s">
        <v>69</v>
      </c>
      <c r="B45" s="183"/>
      <c r="C45" s="38">
        <f>'Projection Summary'!E48</f>
        <v>0</v>
      </c>
      <c r="D45" s="213" t="str">
        <f t="shared" si="0"/>
        <v> </v>
      </c>
      <c r="E45" s="187" t="str">
        <f t="shared" si="1"/>
        <v> </v>
      </c>
      <c r="F45" s="189"/>
      <c r="G45" s="190"/>
      <c r="H45" s="191"/>
      <c r="I45" s="38">
        <f>'Projection Summary'!J48</f>
        <v>0</v>
      </c>
      <c r="J45" s="213" t="str">
        <f t="shared" si="2"/>
        <v> </v>
      </c>
      <c r="K45" s="187" t="str">
        <f t="shared" si="3"/>
        <v> </v>
      </c>
      <c r="L45" s="115"/>
      <c r="M45" s="83"/>
      <c r="N45" s="115"/>
    </row>
    <row r="46" spans="1:14" ht="30" customHeight="1">
      <c r="A46" s="116" t="s">
        <v>70</v>
      </c>
      <c r="B46" s="183"/>
      <c r="C46" s="38">
        <f>'Projection Summary'!E49</f>
        <v>0</v>
      </c>
      <c r="D46" s="213" t="str">
        <f t="shared" si="0"/>
        <v> </v>
      </c>
      <c r="E46" s="187" t="str">
        <f t="shared" si="1"/>
        <v> </v>
      </c>
      <c r="F46" s="189"/>
      <c r="G46" s="190"/>
      <c r="H46" s="191"/>
      <c r="I46" s="38">
        <f>'Projection Summary'!J49</f>
        <v>0</v>
      </c>
      <c r="J46" s="213" t="str">
        <f t="shared" si="2"/>
        <v> </v>
      </c>
      <c r="K46" s="187" t="str">
        <f t="shared" si="3"/>
        <v> </v>
      </c>
      <c r="L46" s="115"/>
      <c r="M46" s="83"/>
      <c r="N46" s="115"/>
    </row>
    <row r="47" spans="1:14" ht="30" customHeight="1">
      <c r="A47" s="116" t="s">
        <v>71</v>
      </c>
      <c r="B47" s="183"/>
      <c r="C47" s="38">
        <f>'Projection Summary'!E50</f>
        <v>0</v>
      </c>
      <c r="D47" s="213" t="str">
        <f t="shared" si="0"/>
        <v> </v>
      </c>
      <c r="E47" s="187" t="str">
        <f t="shared" si="1"/>
        <v> </v>
      </c>
      <c r="F47" s="189"/>
      <c r="G47" s="190"/>
      <c r="H47" s="191"/>
      <c r="I47" s="38">
        <f>'Projection Summary'!J50</f>
        <v>0</v>
      </c>
      <c r="J47" s="213" t="str">
        <f t="shared" si="2"/>
        <v> </v>
      </c>
      <c r="K47" s="187" t="str">
        <f t="shared" si="3"/>
        <v> </v>
      </c>
      <c r="L47" s="115"/>
      <c r="M47" s="83"/>
      <c r="N47" s="115"/>
    </row>
    <row r="48" spans="1:14" ht="30" customHeight="1">
      <c r="A48" s="116" t="s">
        <v>72</v>
      </c>
      <c r="B48" s="183"/>
      <c r="C48" s="38">
        <f>'Projection Summary'!E51</f>
        <v>0</v>
      </c>
      <c r="D48" s="213" t="str">
        <f t="shared" si="0"/>
        <v> </v>
      </c>
      <c r="E48" s="187" t="str">
        <f t="shared" si="1"/>
        <v> </v>
      </c>
      <c r="F48" s="189"/>
      <c r="G48" s="190"/>
      <c r="H48" s="191"/>
      <c r="I48" s="38">
        <f>'Projection Summary'!J51</f>
        <v>0</v>
      </c>
      <c r="J48" s="213" t="str">
        <f t="shared" si="2"/>
        <v> </v>
      </c>
      <c r="K48" s="187" t="str">
        <f t="shared" si="3"/>
        <v> </v>
      </c>
      <c r="L48" s="115"/>
      <c r="M48" s="83"/>
      <c r="N48" s="115"/>
    </row>
    <row r="49" spans="1:14" ht="30" customHeight="1">
      <c r="A49" s="116" t="s">
        <v>73</v>
      </c>
      <c r="B49" s="183"/>
      <c r="C49" s="38">
        <f>'Projection Summary'!E52</f>
        <v>0</v>
      </c>
      <c r="D49" s="213" t="str">
        <f t="shared" si="0"/>
        <v> </v>
      </c>
      <c r="E49" s="187" t="str">
        <f t="shared" si="1"/>
        <v> </v>
      </c>
      <c r="F49" s="189"/>
      <c r="G49" s="190"/>
      <c r="H49" s="191"/>
      <c r="I49" s="38">
        <f>'Projection Summary'!J52</f>
        <v>0</v>
      </c>
      <c r="J49" s="213" t="str">
        <f t="shared" si="2"/>
        <v> </v>
      </c>
      <c r="K49" s="187" t="str">
        <f t="shared" si="3"/>
        <v> </v>
      </c>
      <c r="L49" s="115"/>
      <c r="M49" s="83"/>
      <c r="N49" s="115"/>
    </row>
    <row r="50" spans="1:14" ht="30" customHeight="1">
      <c r="A50" s="116" t="s">
        <v>74</v>
      </c>
      <c r="B50" s="183"/>
      <c r="C50" s="38">
        <f>'Projection Summary'!E53</f>
        <v>0</v>
      </c>
      <c r="D50" s="213" t="str">
        <f t="shared" si="0"/>
        <v> </v>
      </c>
      <c r="E50" s="187" t="str">
        <f t="shared" si="1"/>
        <v> </v>
      </c>
      <c r="F50" s="189"/>
      <c r="G50" s="190"/>
      <c r="H50" s="191"/>
      <c r="I50" s="38">
        <f>'Projection Summary'!J53</f>
        <v>0</v>
      </c>
      <c r="J50" s="213" t="str">
        <f t="shared" si="2"/>
        <v> </v>
      </c>
      <c r="K50" s="187" t="str">
        <f t="shared" si="3"/>
        <v> </v>
      </c>
      <c r="L50" s="115"/>
      <c r="M50" s="83"/>
      <c r="N50" s="115"/>
    </row>
    <row r="51" spans="1:14" ht="30" customHeight="1">
      <c r="A51" s="116" t="s">
        <v>75</v>
      </c>
      <c r="B51" s="183"/>
      <c r="C51" s="38">
        <f>'Projection Summary'!E54</f>
        <v>0</v>
      </c>
      <c r="D51" s="213" t="str">
        <f t="shared" si="0"/>
        <v> </v>
      </c>
      <c r="E51" s="187" t="str">
        <f t="shared" si="1"/>
        <v> </v>
      </c>
      <c r="F51" s="189"/>
      <c r="G51" s="190"/>
      <c r="H51" s="191"/>
      <c r="I51" s="38">
        <f>'Projection Summary'!J54</f>
        <v>0</v>
      </c>
      <c r="J51" s="213" t="str">
        <f t="shared" si="2"/>
        <v> </v>
      </c>
      <c r="K51" s="187" t="str">
        <f t="shared" si="3"/>
        <v> </v>
      </c>
      <c r="L51" s="115"/>
      <c r="M51" s="83"/>
      <c r="N51" s="115"/>
    </row>
    <row r="52" spans="1:14" ht="30" customHeight="1">
      <c r="A52" s="116" t="s">
        <v>76</v>
      </c>
      <c r="B52" s="183"/>
      <c r="C52" s="38">
        <f>'Projection Summary'!E55</f>
        <v>0</v>
      </c>
      <c r="D52" s="213" t="str">
        <f t="shared" si="0"/>
        <v> </v>
      </c>
      <c r="E52" s="187" t="str">
        <f t="shared" si="1"/>
        <v> </v>
      </c>
      <c r="F52" s="189"/>
      <c r="G52" s="190"/>
      <c r="H52" s="191"/>
      <c r="I52" s="38">
        <f>'Projection Summary'!J55</f>
        <v>0</v>
      </c>
      <c r="J52" s="213" t="str">
        <f t="shared" si="2"/>
        <v> </v>
      </c>
      <c r="K52" s="187" t="str">
        <f t="shared" si="3"/>
        <v> </v>
      </c>
      <c r="L52" s="115"/>
      <c r="M52" s="83"/>
      <c r="N52" s="115"/>
    </row>
    <row r="53" spans="1:14" ht="30" customHeight="1">
      <c r="A53" s="116" t="s">
        <v>77</v>
      </c>
      <c r="B53" s="183"/>
      <c r="C53" s="38">
        <f>'Projection Summary'!E56</f>
        <v>0</v>
      </c>
      <c r="D53" s="213" t="str">
        <f t="shared" si="0"/>
        <v> </v>
      </c>
      <c r="E53" s="187" t="str">
        <f t="shared" si="1"/>
        <v> </v>
      </c>
      <c r="F53" s="189"/>
      <c r="G53" s="190"/>
      <c r="H53" s="191"/>
      <c r="I53" s="38">
        <f>'Projection Summary'!J56</f>
        <v>0</v>
      </c>
      <c r="J53" s="213" t="str">
        <f t="shared" si="2"/>
        <v> </v>
      </c>
      <c r="K53" s="187" t="str">
        <f t="shared" si="3"/>
        <v> </v>
      </c>
      <c r="L53" s="115"/>
      <c r="M53" s="83"/>
      <c r="N53" s="115"/>
    </row>
    <row r="54" spans="1:14" ht="30" customHeight="1">
      <c r="A54" s="116" t="s">
        <v>78</v>
      </c>
      <c r="B54" s="183"/>
      <c r="C54" s="38">
        <f>'Projection Summary'!E57</f>
        <v>0</v>
      </c>
      <c r="D54" s="213" t="str">
        <f t="shared" si="0"/>
        <v> </v>
      </c>
      <c r="E54" s="187" t="str">
        <f t="shared" si="1"/>
        <v> </v>
      </c>
      <c r="F54" s="189"/>
      <c r="G54" s="190"/>
      <c r="H54" s="191"/>
      <c r="I54" s="38">
        <f>'Projection Summary'!J57</f>
        <v>0</v>
      </c>
      <c r="J54" s="213" t="str">
        <f t="shared" si="2"/>
        <v> </v>
      </c>
      <c r="K54" s="187" t="str">
        <f t="shared" si="3"/>
        <v> </v>
      </c>
      <c r="L54" s="118"/>
      <c r="M54" s="83"/>
      <c r="N54" s="118"/>
    </row>
    <row r="55" spans="1:14" ht="30" customHeight="1">
      <c r="A55" s="116" t="s">
        <v>79</v>
      </c>
      <c r="B55" s="184"/>
      <c r="C55" s="38">
        <f>'Projection Summary'!E58</f>
        <v>0</v>
      </c>
      <c r="D55" s="213" t="str">
        <f t="shared" si="0"/>
        <v> </v>
      </c>
      <c r="E55" s="187" t="str">
        <f t="shared" si="1"/>
        <v> </v>
      </c>
      <c r="F55" s="192"/>
      <c r="G55" s="190"/>
      <c r="H55" s="193"/>
      <c r="I55" s="38">
        <f>'Projection Summary'!J58</f>
        <v>0</v>
      </c>
      <c r="J55" s="213" t="str">
        <f t="shared" si="2"/>
        <v> </v>
      </c>
      <c r="K55" s="187" t="str">
        <f t="shared" si="3"/>
        <v> </v>
      </c>
      <c r="L55" s="115"/>
      <c r="M55" s="83"/>
      <c r="N55" s="115"/>
    </row>
    <row r="56" spans="1:14" ht="30" customHeight="1">
      <c r="A56" s="116" t="s">
        <v>80</v>
      </c>
      <c r="B56" s="183"/>
      <c r="C56" s="38">
        <f>'Projection Summary'!E59</f>
        <v>0</v>
      </c>
      <c r="D56" s="213" t="str">
        <f t="shared" si="0"/>
        <v> </v>
      </c>
      <c r="E56" s="187" t="str">
        <f t="shared" si="1"/>
        <v> </v>
      </c>
      <c r="F56" s="189"/>
      <c r="G56" s="190"/>
      <c r="H56" s="191"/>
      <c r="I56" s="38">
        <f>'Projection Summary'!J59</f>
        <v>0</v>
      </c>
      <c r="J56" s="213" t="str">
        <f t="shared" si="2"/>
        <v> </v>
      </c>
      <c r="K56" s="187" t="str">
        <f t="shared" si="3"/>
        <v> </v>
      </c>
      <c r="L56" s="115"/>
      <c r="M56" s="83"/>
      <c r="N56" s="115"/>
    </row>
    <row r="57" spans="1:14" ht="30" customHeight="1">
      <c r="A57" s="116" t="s">
        <v>81</v>
      </c>
      <c r="B57" s="183"/>
      <c r="C57" s="38">
        <f>'Projection Summary'!E60</f>
        <v>0</v>
      </c>
      <c r="D57" s="213" t="str">
        <f t="shared" si="0"/>
        <v> </v>
      </c>
      <c r="E57" s="187" t="str">
        <f t="shared" si="1"/>
        <v> </v>
      </c>
      <c r="F57" s="189"/>
      <c r="G57" s="190"/>
      <c r="H57" s="191"/>
      <c r="I57" s="38">
        <f>'Projection Summary'!J60</f>
        <v>0</v>
      </c>
      <c r="J57" s="213" t="str">
        <f t="shared" si="2"/>
        <v> </v>
      </c>
      <c r="K57" s="187" t="str">
        <f t="shared" si="3"/>
        <v> </v>
      </c>
      <c r="L57" s="115"/>
      <c r="M57" s="83"/>
      <c r="N57" s="115"/>
    </row>
    <row r="58" spans="1:14" ht="30" customHeight="1">
      <c r="A58" s="116" t="s">
        <v>82</v>
      </c>
      <c r="B58" s="183"/>
      <c r="C58" s="38">
        <f>'Projection Summary'!E61</f>
        <v>0</v>
      </c>
      <c r="D58" s="213" t="str">
        <f t="shared" si="0"/>
        <v> </v>
      </c>
      <c r="E58" s="187" t="str">
        <f t="shared" si="1"/>
        <v> </v>
      </c>
      <c r="F58" s="189"/>
      <c r="G58" s="190"/>
      <c r="H58" s="191"/>
      <c r="I58" s="38">
        <f>'Projection Summary'!J61</f>
        <v>0</v>
      </c>
      <c r="J58" s="213" t="str">
        <f t="shared" si="2"/>
        <v> </v>
      </c>
      <c r="K58" s="187" t="str">
        <f t="shared" si="3"/>
        <v> </v>
      </c>
      <c r="L58" s="115"/>
      <c r="M58" s="83"/>
      <c r="N58" s="115"/>
    </row>
    <row r="59" spans="1:14" ht="30" customHeight="1">
      <c r="A59" s="116" t="s">
        <v>83</v>
      </c>
      <c r="B59" s="183"/>
      <c r="C59" s="38">
        <f>'Projection Summary'!E62</f>
        <v>0</v>
      </c>
      <c r="D59" s="213" t="str">
        <f t="shared" si="0"/>
        <v> </v>
      </c>
      <c r="E59" s="187" t="str">
        <f t="shared" si="1"/>
        <v> </v>
      </c>
      <c r="F59" s="189"/>
      <c r="G59" s="190"/>
      <c r="H59" s="191"/>
      <c r="I59" s="38">
        <f>'Projection Summary'!J62</f>
        <v>0</v>
      </c>
      <c r="J59" s="213" t="str">
        <f t="shared" si="2"/>
        <v> </v>
      </c>
      <c r="K59" s="187" t="str">
        <f t="shared" si="3"/>
        <v> </v>
      </c>
      <c r="L59" s="115"/>
      <c r="M59" s="83"/>
      <c r="N59" s="115"/>
    </row>
    <row r="60" spans="1:14" ht="30" customHeight="1">
      <c r="A60" s="116" t="s">
        <v>84</v>
      </c>
      <c r="B60" s="184"/>
      <c r="C60" s="38">
        <f>'Projection Summary'!E63</f>
        <v>0</v>
      </c>
      <c r="D60" s="213" t="str">
        <f t="shared" si="0"/>
        <v> </v>
      </c>
      <c r="E60" s="187" t="str">
        <f t="shared" si="1"/>
        <v> </v>
      </c>
      <c r="F60" s="192"/>
      <c r="G60" s="190"/>
      <c r="H60" s="191"/>
      <c r="I60" s="38">
        <f>'Projection Summary'!J63</f>
        <v>0</v>
      </c>
      <c r="J60" s="213" t="str">
        <f t="shared" si="2"/>
        <v> </v>
      </c>
      <c r="K60" s="187" t="str">
        <f t="shared" si="3"/>
        <v> </v>
      </c>
      <c r="L60" s="115"/>
      <c r="M60" s="83"/>
      <c r="N60" s="115"/>
    </row>
    <row r="61" spans="1:14" ht="30" customHeight="1">
      <c r="A61" s="116" t="s">
        <v>85</v>
      </c>
      <c r="B61" s="183"/>
      <c r="C61" s="38">
        <f>'Projection Summary'!E64</f>
        <v>0</v>
      </c>
      <c r="D61" s="213" t="str">
        <f t="shared" si="0"/>
        <v> </v>
      </c>
      <c r="E61" s="187" t="str">
        <f t="shared" si="1"/>
        <v> </v>
      </c>
      <c r="F61" s="189"/>
      <c r="G61" s="190"/>
      <c r="H61" s="191"/>
      <c r="I61" s="38">
        <f>'Projection Summary'!J64</f>
        <v>0</v>
      </c>
      <c r="J61" s="213" t="str">
        <f t="shared" si="2"/>
        <v> </v>
      </c>
      <c r="K61" s="187" t="str">
        <f t="shared" si="3"/>
        <v> </v>
      </c>
      <c r="L61" s="115"/>
      <c r="M61" s="83"/>
      <c r="N61" s="115"/>
    </row>
    <row r="62" spans="1:14" ht="30" customHeight="1">
      <c r="A62" s="116" t="s">
        <v>86</v>
      </c>
      <c r="B62" s="183"/>
      <c r="C62" s="38">
        <f>'Projection Summary'!E65</f>
        <v>0</v>
      </c>
      <c r="D62" s="213" t="str">
        <f t="shared" si="0"/>
        <v> </v>
      </c>
      <c r="E62" s="187" t="str">
        <f t="shared" si="1"/>
        <v> </v>
      </c>
      <c r="F62" s="189"/>
      <c r="G62" s="190"/>
      <c r="H62" s="191"/>
      <c r="I62" s="38">
        <f>'Projection Summary'!J65</f>
        <v>0</v>
      </c>
      <c r="J62" s="213" t="str">
        <f t="shared" si="2"/>
        <v> </v>
      </c>
      <c r="K62" s="187" t="str">
        <f t="shared" si="3"/>
        <v> </v>
      </c>
      <c r="L62" s="115"/>
      <c r="M62" s="83"/>
      <c r="N62" s="115"/>
    </row>
    <row r="63" spans="1:14" ht="30" customHeight="1">
      <c r="A63" s="116" t="s">
        <v>87</v>
      </c>
      <c r="B63" s="183"/>
      <c r="C63" s="38">
        <f>'Projection Summary'!E66</f>
        <v>0</v>
      </c>
      <c r="D63" s="213" t="str">
        <f t="shared" si="0"/>
        <v> </v>
      </c>
      <c r="E63" s="187" t="str">
        <f t="shared" si="1"/>
        <v> </v>
      </c>
      <c r="F63" s="189"/>
      <c r="G63" s="190"/>
      <c r="H63" s="191"/>
      <c r="I63" s="38">
        <f>'Projection Summary'!J66</f>
        <v>0</v>
      </c>
      <c r="J63" s="213" t="str">
        <f t="shared" si="2"/>
        <v> </v>
      </c>
      <c r="K63" s="187" t="str">
        <f t="shared" si="3"/>
        <v> </v>
      </c>
      <c r="L63" s="115"/>
      <c r="M63" s="83"/>
      <c r="N63" s="115"/>
    </row>
    <row r="64" spans="1:14" ht="30" customHeight="1">
      <c r="A64" s="116" t="s">
        <v>88</v>
      </c>
      <c r="B64" s="183"/>
      <c r="C64" s="38">
        <f>'Projection Summary'!E67</f>
        <v>0</v>
      </c>
      <c r="D64" s="213" t="str">
        <f t="shared" si="0"/>
        <v> </v>
      </c>
      <c r="E64" s="187" t="str">
        <f t="shared" si="1"/>
        <v> </v>
      </c>
      <c r="F64" s="189"/>
      <c r="G64" s="190"/>
      <c r="H64" s="191"/>
      <c r="I64" s="38">
        <f>'Projection Summary'!J67</f>
        <v>0</v>
      </c>
      <c r="J64" s="213" t="str">
        <f t="shared" si="2"/>
        <v> </v>
      </c>
      <c r="K64" s="187" t="str">
        <f t="shared" si="3"/>
        <v> </v>
      </c>
      <c r="L64" s="115"/>
      <c r="M64" s="83"/>
      <c r="N64" s="115"/>
    </row>
    <row r="65" spans="1:14" ht="30" customHeight="1" hidden="1">
      <c r="A65" s="116" t="s">
        <v>89</v>
      </c>
      <c r="B65" s="183"/>
      <c r="C65" s="38">
        <f>'Projection Summary'!E68</f>
        <v>0</v>
      </c>
      <c r="D65" s="213" t="str">
        <f t="shared" si="0"/>
        <v> </v>
      </c>
      <c r="E65" s="187" t="str">
        <f t="shared" si="1"/>
        <v> </v>
      </c>
      <c r="F65" s="189"/>
      <c r="G65" s="190"/>
      <c r="H65" s="191"/>
      <c r="I65" s="38">
        <f>'Projection Summary'!J68</f>
        <v>0</v>
      </c>
      <c r="J65" s="213" t="str">
        <f t="shared" si="2"/>
        <v> </v>
      </c>
      <c r="K65" s="187" t="str">
        <f t="shared" si="3"/>
        <v> </v>
      </c>
      <c r="L65" s="115"/>
      <c r="M65" s="83"/>
      <c r="N65" s="115"/>
    </row>
    <row r="66" spans="1:14" ht="30" customHeight="1">
      <c r="A66" s="116" t="s">
        <v>90</v>
      </c>
      <c r="B66" s="183"/>
      <c r="C66" s="38">
        <f>'Projection Summary'!E69</f>
        <v>0</v>
      </c>
      <c r="D66" s="213" t="str">
        <f t="shared" si="0"/>
        <v> </v>
      </c>
      <c r="E66" s="187" t="str">
        <f t="shared" si="1"/>
        <v> </v>
      </c>
      <c r="F66" s="189"/>
      <c r="G66" s="190"/>
      <c r="H66" s="191"/>
      <c r="I66" s="38">
        <f>'Projection Summary'!J69</f>
        <v>0</v>
      </c>
      <c r="J66" s="213" t="str">
        <f t="shared" si="2"/>
        <v> </v>
      </c>
      <c r="K66" s="187" t="str">
        <f t="shared" si="3"/>
        <v> </v>
      </c>
      <c r="L66" s="115"/>
      <c r="M66" s="83"/>
      <c r="N66" s="115"/>
    </row>
    <row r="67" spans="1:14" ht="30" customHeight="1">
      <c r="A67" s="116" t="s">
        <v>91</v>
      </c>
      <c r="B67" s="183"/>
      <c r="C67" s="38">
        <f>'Projection Summary'!E70</f>
        <v>0</v>
      </c>
      <c r="D67" s="213" t="str">
        <f t="shared" si="0"/>
        <v> </v>
      </c>
      <c r="E67" s="187" t="str">
        <f t="shared" si="1"/>
        <v> </v>
      </c>
      <c r="F67" s="189"/>
      <c r="G67" s="190"/>
      <c r="H67" s="191"/>
      <c r="I67" s="39">
        <f>'Projection Summary'!J70</f>
        <v>0</v>
      </c>
      <c r="J67" s="213" t="str">
        <f t="shared" si="2"/>
        <v> </v>
      </c>
      <c r="K67" s="187" t="str">
        <f t="shared" si="3"/>
        <v> </v>
      </c>
      <c r="L67" s="120"/>
      <c r="M67" s="83"/>
      <c r="N67" s="120"/>
    </row>
    <row r="68" spans="1:14" ht="30" customHeight="1">
      <c r="A68" s="116" t="s">
        <v>92</v>
      </c>
      <c r="B68" s="185"/>
      <c r="C68" s="38">
        <f>'Projection Summary'!E71</f>
        <v>0</v>
      </c>
      <c r="D68" s="213" t="str">
        <f t="shared" si="0"/>
        <v> </v>
      </c>
      <c r="E68" s="187" t="str">
        <f t="shared" si="1"/>
        <v> </v>
      </c>
      <c r="F68" s="189"/>
      <c r="G68" s="190"/>
      <c r="H68" s="191"/>
      <c r="I68" s="39">
        <f>'Projection Summary'!J71</f>
        <v>0</v>
      </c>
      <c r="J68" s="213" t="str">
        <f t="shared" si="2"/>
        <v> </v>
      </c>
      <c r="K68" s="187" t="str">
        <f t="shared" si="3"/>
        <v> </v>
      </c>
      <c r="L68" s="120"/>
      <c r="M68" s="83"/>
      <c r="N68" s="120"/>
    </row>
    <row r="69" spans="1:14" ht="30" customHeight="1">
      <c r="A69" s="116" t="s">
        <v>93</v>
      </c>
      <c r="B69" s="185"/>
      <c r="C69" s="38">
        <f>'Projection Summary'!E72</f>
        <v>0</v>
      </c>
      <c r="D69" s="213" t="str">
        <f t="shared" si="0"/>
        <v> </v>
      </c>
      <c r="E69" s="187" t="str">
        <f t="shared" si="1"/>
        <v> </v>
      </c>
      <c r="F69" s="189"/>
      <c r="G69" s="190"/>
      <c r="H69" s="191"/>
      <c r="I69" s="39">
        <f>'Projection Summary'!J72</f>
        <v>0</v>
      </c>
      <c r="J69" s="213" t="str">
        <f t="shared" si="2"/>
        <v> </v>
      </c>
      <c r="K69" s="187" t="str">
        <f t="shared" si="3"/>
        <v> </v>
      </c>
      <c r="L69" s="120"/>
      <c r="M69" s="83"/>
      <c r="N69" s="120"/>
    </row>
    <row r="70" spans="1:14" ht="30" customHeight="1">
      <c r="A70" s="116" t="s">
        <v>94</v>
      </c>
      <c r="B70" s="185"/>
      <c r="C70" s="38">
        <f>'Projection Summary'!E73</f>
        <v>0</v>
      </c>
      <c r="D70" s="213" t="str">
        <f t="shared" si="0"/>
        <v> </v>
      </c>
      <c r="E70" s="187" t="str">
        <f t="shared" si="1"/>
        <v> </v>
      </c>
      <c r="F70" s="189"/>
      <c r="G70" s="190"/>
      <c r="H70" s="191"/>
      <c r="I70" s="39">
        <f>'Projection Summary'!J73</f>
        <v>0</v>
      </c>
      <c r="J70" s="213" t="str">
        <f t="shared" si="2"/>
        <v> </v>
      </c>
      <c r="K70" s="187" t="str">
        <f t="shared" si="3"/>
        <v> </v>
      </c>
      <c r="L70" s="120"/>
      <c r="M70" s="83"/>
      <c r="N70" s="120"/>
    </row>
    <row r="71" spans="1:14" ht="30" customHeight="1">
      <c r="A71" s="116" t="s">
        <v>95</v>
      </c>
      <c r="B71" s="183"/>
      <c r="C71" s="38">
        <f>'Projection Summary'!E70</f>
        <v>0</v>
      </c>
      <c r="D71" s="182" t="str">
        <f>IF(SUM(B71*C71+B71)=0," ",SUM(B71*C71+B71))</f>
        <v> </v>
      </c>
      <c r="E71" s="187" t="str">
        <f t="shared" si="1"/>
        <v> </v>
      </c>
      <c r="F71" s="189"/>
      <c r="G71" s="190"/>
      <c r="H71" s="191"/>
      <c r="I71" s="38">
        <f>'Projection Summary'!J74</f>
        <v>0</v>
      </c>
      <c r="J71" s="182" t="str">
        <f t="shared" si="2"/>
        <v> </v>
      </c>
      <c r="K71" s="187" t="str">
        <f t="shared" si="3"/>
        <v> </v>
      </c>
      <c r="L71" s="121"/>
      <c r="M71" s="83"/>
      <c r="N71" s="121"/>
    </row>
    <row r="72" spans="1:14" ht="30" customHeight="1">
      <c r="A72" s="122" t="s">
        <v>13</v>
      </c>
      <c r="B72" s="186">
        <f>SUM(B10:B71)</f>
        <v>0</v>
      </c>
      <c r="C72" s="34"/>
      <c r="D72" s="188">
        <f>SUM(D10:D71)</f>
        <v>0</v>
      </c>
      <c r="E72" s="188">
        <f>SUM(E10:E71)</f>
        <v>0</v>
      </c>
      <c r="F72" s="194"/>
      <c r="G72" s="195"/>
      <c r="H72" s="186">
        <f>SUM(H10:H71)</f>
        <v>0</v>
      </c>
      <c r="I72" s="34"/>
      <c r="J72" s="188">
        <f>SUM(J10:J71)</f>
        <v>0</v>
      </c>
      <c r="K72" s="12">
        <f>SUM(K10:K71)</f>
        <v>0</v>
      </c>
      <c r="L72" s="121"/>
      <c r="M72" s="83"/>
      <c r="N72" s="121"/>
    </row>
    <row r="73" spans="1:13" ht="4.5" customHeight="1">
      <c r="A73" s="126"/>
      <c r="G73" s="127"/>
      <c r="J73" s="88"/>
      <c r="M73" s="83"/>
    </row>
    <row r="74" spans="1:13" ht="4.5" customHeight="1">
      <c r="A74" s="126"/>
      <c r="G74" s="127"/>
      <c r="M74" s="83"/>
    </row>
    <row r="75" spans="1:14" ht="30" customHeight="1" thickBot="1">
      <c r="A75" s="126"/>
      <c r="G75" s="127"/>
      <c r="H75" s="128"/>
      <c r="I75" s="88"/>
      <c r="K75" s="129"/>
      <c r="L75" s="121" t="e">
        <f>D76/J77</f>
        <v>#DIV/0!</v>
      </c>
      <c r="M75" s="83"/>
      <c r="N75" s="121" t="e">
        <f>#REF!/#REF!</f>
        <v>#REF!</v>
      </c>
    </row>
    <row r="76" spans="8:14" ht="30" customHeight="1" thickBot="1">
      <c r="H76" s="128"/>
      <c r="I76" s="88"/>
      <c r="K76" s="129"/>
      <c r="L76" s="130"/>
      <c r="M76" s="83"/>
      <c r="N76" s="130"/>
    </row>
    <row r="77" spans="8:13" ht="26.25">
      <c r="H77" s="128"/>
      <c r="I77" s="88"/>
      <c r="K77" s="129"/>
      <c r="M77" s="83"/>
    </row>
    <row r="78" ht="15">
      <c r="M78" s="83"/>
    </row>
    <row r="79" ht="15">
      <c r="H79" s="159"/>
    </row>
  </sheetData>
  <sheetProtection sheet="1" objects="1" scenarios="1" selectLockedCells="1"/>
  <printOptions horizontalCentered="1" verticalCentered="1"/>
  <pageMargins left="0.5" right="0.5" top="0.5" bottom="0" header="0.1" footer="0.1"/>
  <pageSetup horizontalDpi="200" verticalDpi="200" orientation="portrait" scale="35" r:id="rId1"/>
  <headerFooter alignWithMargins="0">
    <oddHeader>&amp;L&amp;18
State of Florida
&amp;R&amp;18
W/P E __________
Prepared By _________ Date _________
Reviewed By__________ Date__________
</oddHeader>
    <oddFooter>&amp;L&amp;16&amp;F&amp;R&amp;16&amp;A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N78"/>
  <sheetViews>
    <sheetView defaultGridColor="0" view="pageBreakPreview" zoomScale="60" zoomScaleNormal="60" zoomScalePageLayoutView="0" colorId="22" workbookViewId="0" topLeftCell="A1">
      <selection activeCell="B5" sqref="B5"/>
    </sheetView>
  </sheetViews>
  <sheetFormatPr defaultColWidth="9.77734375" defaultRowHeight="15"/>
  <cols>
    <col min="1" max="1" width="30.77734375" style="72" customWidth="1"/>
    <col min="2" max="5" width="20.77734375" style="72" customWidth="1"/>
    <col min="6" max="6" width="20.77734375" style="72" hidden="1" customWidth="1"/>
    <col min="7" max="7" width="5.77734375" style="72" customWidth="1"/>
    <col min="8" max="11" width="20.77734375" style="72" customWidth="1"/>
    <col min="12" max="12" width="11.77734375" style="72" hidden="1" customWidth="1"/>
    <col min="13" max="13" width="7.77734375" style="72" customWidth="1"/>
    <col min="14" max="14" width="11.77734375" style="72" hidden="1" customWidth="1"/>
    <col min="15" max="15" width="9.77734375" style="72" customWidth="1"/>
    <col min="16" max="16" width="12.21484375" style="72" customWidth="1"/>
    <col min="17" max="16384" width="9.77734375" style="72" customWidth="1"/>
  </cols>
  <sheetData>
    <row r="1" spans="1:12" ht="30" customHeight="1">
      <c r="A1" s="69" t="s">
        <v>102</v>
      </c>
      <c r="B1" s="70"/>
      <c r="C1" s="70"/>
      <c r="D1" s="71"/>
      <c r="E1" s="70"/>
      <c r="F1" s="70"/>
      <c r="G1" s="70"/>
      <c r="H1" s="70"/>
      <c r="I1" s="70"/>
      <c r="J1" s="70"/>
      <c r="K1" s="70"/>
      <c r="L1" s="73"/>
    </row>
    <row r="2" spans="1:13" ht="24.75" customHeight="1">
      <c r="A2" s="74" t="s">
        <v>20</v>
      </c>
      <c r="B2" s="75">
        <f>'unit 1'!B3</f>
        <v>0</v>
      </c>
      <c r="C2" s="76"/>
      <c r="D2" s="77"/>
      <c r="E2" s="77"/>
      <c r="F2" s="78"/>
      <c r="G2" s="79"/>
      <c r="H2" s="80"/>
      <c r="I2" s="80"/>
      <c r="J2" s="81"/>
      <c r="K2" s="82"/>
      <c r="M2" s="83"/>
    </row>
    <row r="3" spans="1:13" ht="24.75" customHeight="1">
      <c r="A3" s="74" t="s">
        <v>1</v>
      </c>
      <c r="B3" s="84">
        <f>'unit 1'!B4</f>
        <v>0</v>
      </c>
      <c r="C3" s="85"/>
      <c r="G3" s="79"/>
      <c r="H3" s="86" t="s">
        <v>28</v>
      </c>
      <c r="I3" s="87">
        <f>AccountINFO!B3</f>
        <v>0</v>
      </c>
      <c r="J3" s="88"/>
      <c r="K3" s="89"/>
      <c r="M3" s="90"/>
    </row>
    <row r="4" spans="1:13" ht="24.75" customHeight="1">
      <c r="A4" s="74"/>
      <c r="B4" s="91"/>
      <c r="C4" s="92"/>
      <c r="D4" s="93"/>
      <c r="E4" s="88"/>
      <c r="F4" s="94"/>
      <c r="G4" s="94"/>
      <c r="H4" s="93"/>
      <c r="I4" s="93"/>
      <c r="J4" s="95"/>
      <c r="K4" s="96"/>
      <c r="M4" s="83"/>
    </row>
    <row r="5" spans="1:13" ht="27" thickBot="1">
      <c r="A5" s="74" t="s">
        <v>2</v>
      </c>
      <c r="B5" s="229"/>
      <c r="C5" s="97"/>
      <c r="G5" s="79"/>
      <c r="I5" s="74" t="s">
        <v>14</v>
      </c>
      <c r="J5" s="98" t="str">
        <f>'unit 1'!I6</f>
        <v>Diesel</v>
      </c>
      <c r="K5" s="99"/>
      <c r="M5" s="83"/>
    </row>
    <row r="6" spans="2:14" ht="24.75" customHeight="1" thickBot="1">
      <c r="B6" s="88"/>
      <c r="C6" s="88"/>
      <c r="G6" s="79"/>
      <c r="L6" s="100"/>
      <c r="M6" s="83"/>
      <c r="N6" s="101"/>
    </row>
    <row r="7" spans="1:14" ht="30" customHeight="1" thickBot="1">
      <c r="A7" s="102" t="s">
        <v>5</v>
      </c>
      <c r="B7" s="103" t="s">
        <v>16</v>
      </c>
      <c r="C7" s="103" t="s">
        <v>17</v>
      </c>
      <c r="D7" s="103" t="s">
        <v>7</v>
      </c>
      <c r="E7" s="103"/>
      <c r="F7" s="104"/>
      <c r="G7" s="177"/>
      <c r="H7" s="103" t="s">
        <v>6</v>
      </c>
      <c r="I7" s="103" t="s">
        <v>17</v>
      </c>
      <c r="J7" s="103" t="s">
        <v>9</v>
      </c>
      <c r="K7" s="103"/>
      <c r="L7" s="105"/>
      <c r="M7" s="83"/>
      <c r="N7" s="106"/>
    </row>
    <row r="8" spans="1:14" ht="30" customHeight="1" thickBot="1">
      <c r="A8" s="107" t="s">
        <v>10</v>
      </c>
      <c r="B8" s="108" t="s">
        <v>23</v>
      </c>
      <c r="C8" s="108" t="s">
        <v>18</v>
      </c>
      <c r="D8" s="108" t="s">
        <v>22</v>
      </c>
      <c r="E8" s="108" t="s">
        <v>19</v>
      </c>
      <c r="F8" s="109"/>
      <c r="G8" s="166"/>
      <c r="H8" s="108" t="s">
        <v>12</v>
      </c>
      <c r="I8" s="108" t="s">
        <v>18</v>
      </c>
      <c r="J8" s="108" t="s">
        <v>12</v>
      </c>
      <c r="K8" s="108" t="s">
        <v>19</v>
      </c>
      <c r="L8" s="110"/>
      <c r="M8" s="83"/>
      <c r="N8" s="110"/>
    </row>
    <row r="9" spans="1:14" ht="4.5" customHeight="1">
      <c r="A9" s="111"/>
      <c r="B9" s="112"/>
      <c r="C9" s="112"/>
      <c r="D9" s="113"/>
      <c r="E9" s="112"/>
      <c r="F9" s="114"/>
      <c r="G9" s="178"/>
      <c r="H9" s="110"/>
      <c r="I9" s="110"/>
      <c r="J9" s="110"/>
      <c r="K9" s="110"/>
      <c r="L9" s="115"/>
      <c r="M9" s="83"/>
      <c r="N9" s="115"/>
    </row>
    <row r="10" spans="1:14" ht="30" customHeight="1">
      <c r="A10" s="116" t="s">
        <v>34</v>
      </c>
      <c r="B10" s="183"/>
      <c r="C10" s="38">
        <f>'Projection Summary'!E13</f>
        <v>0</v>
      </c>
      <c r="D10" s="213" t="str">
        <f>IF(SUM(B10*C10+B10)=0," ",SUM(B10*C10+B10))</f>
        <v> </v>
      </c>
      <c r="E10" s="187" t="str">
        <f aca="true" t="shared" si="0" ref="E10:E41">IF(SUM(D10-B10)=0," ",SUM(D10-B10))</f>
        <v> </v>
      </c>
      <c r="F10" s="117"/>
      <c r="G10" s="179"/>
      <c r="H10" s="183"/>
      <c r="I10" s="38">
        <f>'Projection Summary'!J13</f>
        <v>0</v>
      </c>
      <c r="J10" s="213" t="str">
        <f>IF(SUM(H10*I10+H10)=0," ",SUM(H10*I10+H10))</f>
        <v> </v>
      </c>
      <c r="K10" s="187" t="str">
        <f aca="true" t="shared" si="1" ref="K10:K41">IF(SUM(J10-H10)=0," ",SUM(J10-H10))</f>
        <v> </v>
      </c>
      <c r="L10" s="115"/>
      <c r="M10" s="83"/>
      <c r="N10" s="115"/>
    </row>
    <row r="11" spans="1:14" ht="30" customHeight="1">
      <c r="A11" s="116" t="s">
        <v>35</v>
      </c>
      <c r="B11" s="183"/>
      <c r="C11" s="38">
        <f>'Projection Summary'!E14</f>
        <v>0</v>
      </c>
      <c r="D11" s="213" t="str">
        <f aca="true" t="shared" si="2" ref="D11:D70">IF(SUM(B11*C11+B11)=0," ",SUM(B11*C11+B11))</f>
        <v> </v>
      </c>
      <c r="E11" s="187" t="str">
        <f t="shared" si="0"/>
        <v> </v>
      </c>
      <c r="F11" s="117"/>
      <c r="G11" s="179"/>
      <c r="H11" s="183"/>
      <c r="I11" s="38">
        <f>'Projection Summary'!J14</f>
        <v>0</v>
      </c>
      <c r="J11" s="213" t="str">
        <f aca="true" t="shared" si="3" ref="J11:J70">IF(SUM(H11*I11+H11)=0," ",SUM(H11*I11+H11))</f>
        <v> </v>
      </c>
      <c r="K11" s="187" t="str">
        <f t="shared" si="1"/>
        <v> </v>
      </c>
      <c r="L11" s="115"/>
      <c r="M11" s="83"/>
      <c r="N11" s="115"/>
    </row>
    <row r="12" spans="1:14" ht="30" customHeight="1">
      <c r="A12" s="116" t="s">
        <v>36</v>
      </c>
      <c r="B12" s="183"/>
      <c r="C12" s="38">
        <f>'Projection Summary'!E15</f>
        <v>0</v>
      </c>
      <c r="D12" s="213" t="str">
        <f t="shared" si="2"/>
        <v> </v>
      </c>
      <c r="E12" s="187" t="str">
        <f t="shared" si="0"/>
        <v> </v>
      </c>
      <c r="F12" s="117"/>
      <c r="G12" s="179"/>
      <c r="H12" s="183"/>
      <c r="I12" s="38">
        <f>'Projection Summary'!J15</f>
        <v>0</v>
      </c>
      <c r="J12" s="213" t="str">
        <f t="shared" si="3"/>
        <v> </v>
      </c>
      <c r="K12" s="187" t="str">
        <f t="shared" si="1"/>
        <v> </v>
      </c>
      <c r="L12" s="115"/>
      <c r="M12" s="83"/>
      <c r="N12" s="115"/>
    </row>
    <row r="13" spans="1:14" ht="30" customHeight="1">
      <c r="A13" s="116" t="s">
        <v>37</v>
      </c>
      <c r="B13" s="183"/>
      <c r="C13" s="38">
        <f>'Projection Summary'!E16</f>
        <v>0</v>
      </c>
      <c r="D13" s="213" t="str">
        <f t="shared" si="2"/>
        <v> </v>
      </c>
      <c r="E13" s="187" t="str">
        <f t="shared" si="0"/>
        <v> </v>
      </c>
      <c r="F13" s="117"/>
      <c r="G13" s="179"/>
      <c r="H13" s="183"/>
      <c r="I13" s="38">
        <f>'Projection Summary'!J16</f>
        <v>0</v>
      </c>
      <c r="J13" s="213" t="str">
        <f t="shared" si="3"/>
        <v> </v>
      </c>
      <c r="K13" s="187" t="str">
        <f t="shared" si="1"/>
        <v> </v>
      </c>
      <c r="L13" s="115"/>
      <c r="M13" s="83"/>
      <c r="N13" s="115"/>
    </row>
    <row r="14" spans="1:14" ht="30" customHeight="1">
      <c r="A14" s="116" t="s">
        <v>38</v>
      </c>
      <c r="B14" s="183"/>
      <c r="C14" s="38">
        <f>'Projection Summary'!E17</f>
        <v>0</v>
      </c>
      <c r="D14" s="213" t="str">
        <f t="shared" si="2"/>
        <v> </v>
      </c>
      <c r="E14" s="187" t="str">
        <f t="shared" si="0"/>
        <v> </v>
      </c>
      <c r="F14" s="117"/>
      <c r="G14" s="179"/>
      <c r="H14" s="183"/>
      <c r="I14" s="38">
        <f>'Projection Summary'!J17</f>
        <v>0</v>
      </c>
      <c r="J14" s="213" t="str">
        <f t="shared" si="3"/>
        <v> </v>
      </c>
      <c r="K14" s="187" t="str">
        <f t="shared" si="1"/>
        <v> </v>
      </c>
      <c r="L14" s="115"/>
      <c r="M14" s="83"/>
      <c r="N14" s="115"/>
    </row>
    <row r="15" spans="1:14" ht="30" customHeight="1">
      <c r="A15" s="116" t="s">
        <v>39</v>
      </c>
      <c r="B15" s="183"/>
      <c r="C15" s="38">
        <f>'Projection Summary'!E18</f>
        <v>0</v>
      </c>
      <c r="D15" s="213" t="str">
        <f t="shared" si="2"/>
        <v> </v>
      </c>
      <c r="E15" s="187" t="str">
        <f t="shared" si="0"/>
        <v> </v>
      </c>
      <c r="F15" s="117"/>
      <c r="G15" s="179"/>
      <c r="H15" s="183"/>
      <c r="I15" s="38">
        <f>'Projection Summary'!J18</f>
        <v>0</v>
      </c>
      <c r="J15" s="213" t="str">
        <f t="shared" si="3"/>
        <v> </v>
      </c>
      <c r="K15" s="187" t="str">
        <f t="shared" si="1"/>
        <v> </v>
      </c>
      <c r="L15" s="115"/>
      <c r="M15" s="83"/>
      <c r="N15" s="115"/>
    </row>
    <row r="16" spans="1:14" ht="30" customHeight="1">
      <c r="A16" s="116" t="s">
        <v>40</v>
      </c>
      <c r="B16" s="183"/>
      <c r="C16" s="38">
        <f>'Projection Summary'!E19</f>
        <v>0</v>
      </c>
      <c r="D16" s="213" t="str">
        <f t="shared" si="2"/>
        <v> </v>
      </c>
      <c r="E16" s="187" t="str">
        <f t="shared" si="0"/>
        <v> </v>
      </c>
      <c r="F16" s="117"/>
      <c r="G16" s="179"/>
      <c r="H16" s="183"/>
      <c r="I16" s="38">
        <f>'Projection Summary'!J19</f>
        <v>0</v>
      </c>
      <c r="J16" s="213" t="str">
        <f t="shared" si="3"/>
        <v> </v>
      </c>
      <c r="K16" s="187" t="str">
        <f t="shared" si="1"/>
        <v> </v>
      </c>
      <c r="L16" s="115"/>
      <c r="M16" s="83"/>
      <c r="N16" s="115"/>
    </row>
    <row r="17" spans="1:14" ht="30" customHeight="1">
      <c r="A17" s="116" t="s">
        <v>41</v>
      </c>
      <c r="B17" s="183"/>
      <c r="C17" s="38">
        <f>'Projection Summary'!E20</f>
        <v>0</v>
      </c>
      <c r="D17" s="213" t="str">
        <f t="shared" si="2"/>
        <v> </v>
      </c>
      <c r="E17" s="187" t="str">
        <f t="shared" si="0"/>
        <v> </v>
      </c>
      <c r="F17" s="117"/>
      <c r="G17" s="179"/>
      <c r="H17" s="183"/>
      <c r="I17" s="38">
        <f>'Projection Summary'!J20</f>
        <v>0</v>
      </c>
      <c r="J17" s="213" t="str">
        <f t="shared" si="3"/>
        <v> </v>
      </c>
      <c r="K17" s="187" t="str">
        <f t="shared" si="1"/>
        <v> </v>
      </c>
      <c r="L17" s="118"/>
      <c r="M17" s="83"/>
      <c r="N17" s="118"/>
    </row>
    <row r="18" spans="1:14" ht="30" customHeight="1">
      <c r="A18" s="116" t="s">
        <v>42</v>
      </c>
      <c r="B18" s="184"/>
      <c r="C18" s="38">
        <f>'Projection Summary'!E21</f>
        <v>0</v>
      </c>
      <c r="D18" s="213" t="str">
        <f t="shared" si="2"/>
        <v> </v>
      </c>
      <c r="E18" s="187" t="str">
        <f t="shared" si="0"/>
        <v> </v>
      </c>
      <c r="F18" s="119"/>
      <c r="G18" s="179"/>
      <c r="H18" s="184"/>
      <c r="I18" s="38">
        <f>'Projection Summary'!J21</f>
        <v>0</v>
      </c>
      <c r="J18" s="213" t="str">
        <f t="shared" si="3"/>
        <v> </v>
      </c>
      <c r="K18" s="187" t="str">
        <f t="shared" si="1"/>
        <v> </v>
      </c>
      <c r="L18" s="115"/>
      <c r="M18" s="83"/>
      <c r="N18" s="115"/>
    </row>
    <row r="19" spans="1:14" ht="30" customHeight="1">
      <c r="A19" s="116" t="s">
        <v>43</v>
      </c>
      <c r="B19" s="183"/>
      <c r="C19" s="38">
        <f>'Projection Summary'!E22</f>
        <v>0</v>
      </c>
      <c r="D19" s="213" t="str">
        <f t="shared" si="2"/>
        <v> </v>
      </c>
      <c r="E19" s="187" t="str">
        <f t="shared" si="0"/>
        <v> </v>
      </c>
      <c r="F19" s="117"/>
      <c r="G19" s="179"/>
      <c r="H19" s="183"/>
      <c r="I19" s="38">
        <f>'Projection Summary'!J22</f>
        <v>0</v>
      </c>
      <c r="J19" s="213" t="str">
        <f t="shared" si="3"/>
        <v> </v>
      </c>
      <c r="K19" s="187" t="str">
        <f t="shared" si="1"/>
        <v> </v>
      </c>
      <c r="L19" s="115"/>
      <c r="M19" s="83"/>
      <c r="N19" s="115"/>
    </row>
    <row r="20" spans="1:14" ht="30" customHeight="1">
      <c r="A20" s="116" t="s">
        <v>44</v>
      </c>
      <c r="B20" s="183"/>
      <c r="C20" s="38">
        <f>'Projection Summary'!E23</f>
        <v>0</v>
      </c>
      <c r="D20" s="213" t="str">
        <f t="shared" si="2"/>
        <v> </v>
      </c>
      <c r="E20" s="187" t="str">
        <f t="shared" si="0"/>
        <v> </v>
      </c>
      <c r="F20" s="117"/>
      <c r="G20" s="179"/>
      <c r="H20" s="183"/>
      <c r="I20" s="38">
        <f>'Projection Summary'!J23</f>
        <v>0</v>
      </c>
      <c r="J20" s="213" t="str">
        <f t="shared" si="3"/>
        <v> </v>
      </c>
      <c r="K20" s="187" t="str">
        <f t="shared" si="1"/>
        <v> </v>
      </c>
      <c r="L20" s="115"/>
      <c r="M20" s="83"/>
      <c r="N20" s="115"/>
    </row>
    <row r="21" spans="1:14" ht="30" customHeight="1">
      <c r="A21" s="116" t="s">
        <v>45</v>
      </c>
      <c r="B21" s="183"/>
      <c r="C21" s="38">
        <f>'Projection Summary'!E24</f>
        <v>0</v>
      </c>
      <c r="D21" s="213" t="str">
        <f t="shared" si="2"/>
        <v> </v>
      </c>
      <c r="E21" s="187" t="str">
        <f t="shared" si="0"/>
        <v> </v>
      </c>
      <c r="F21" s="117"/>
      <c r="G21" s="179"/>
      <c r="H21" s="183"/>
      <c r="I21" s="38">
        <f>'Projection Summary'!J24</f>
        <v>0</v>
      </c>
      <c r="J21" s="213" t="str">
        <f t="shared" si="3"/>
        <v> </v>
      </c>
      <c r="K21" s="187" t="str">
        <f t="shared" si="1"/>
        <v> </v>
      </c>
      <c r="L21" s="115"/>
      <c r="M21" s="83"/>
      <c r="N21" s="115"/>
    </row>
    <row r="22" spans="1:14" ht="30" customHeight="1">
      <c r="A22" s="116" t="s">
        <v>46</v>
      </c>
      <c r="B22" s="183"/>
      <c r="C22" s="38">
        <f>'Projection Summary'!E25</f>
        <v>0</v>
      </c>
      <c r="D22" s="213" t="str">
        <f t="shared" si="2"/>
        <v> </v>
      </c>
      <c r="E22" s="187" t="str">
        <f t="shared" si="0"/>
        <v> </v>
      </c>
      <c r="F22" s="117"/>
      <c r="G22" s="179"/>
      <c r="H22" s="183"/>
      <c r="I22" s="38">
        <f>'Projection Summary'!J25</f>
        <v>0</v>
      </c>
      <c r="J22" s="213" t="str">
        <f t="shared" si="3"/>
        <v> </v>
      </c>
      <c r="K22" s="187" t="str">
        <f t="shared" si="1"/>
        <v> </v>
      </c>
      <c r="L22" s="115"/>
      <c r="M22" s="83"/>
      <c r="N22" s="115"/>
    </row>
    <row r="23" spans="1:14" ht="30" customHeight="1">
      <c r="A23" s="116" t="s">
        <v>47</v>
      </c>
      <c r="B23" s="183"/>
      <c r="C23" s="38">
        <f>'Projection Summary'!E26</f>
        <v>0</v>
      </c>
      <c r="D23" s="213" t="str">
        <f t="shared" si="2"/>
        <v> </v>
      </c>
      <c r="E23" s="187" t="str">
        <f t="shared" si="0"/>
        <v> </v>
      </c>
      <c r="F23" s="117"/>
      <c r="G23" s="179"/>
      <c r="H23" s="183"/>
      <c r="I23" s="38">
        <f>'Projection Summary'!J26</f>
        <v>0</v>
      </c>
      <c r="J23" s="213" t="str">
        <f t="shared" si="3"/>
        <v> </v>
      </c>
      <c r="K23" s="187" t="str">
        <f t="shared" si="1"/>
        <v> </v>
      </c>
      <c r="L23" s="115"/>
      <c r="M23" s="83"/>
      <c r="N23" s="115"/>
    </row>
    <row r="24" spans="1:14" ht="30" customHeight="1">
      <c r="A24" s="116" t="s">
        <v>48</v>
      </c>
      <c r="B24" s="183"/>
      <c r="C24" s="38">
        <f>'Projection Summary'!E27</f>
        <v>0</v>
      </c>
      <c r="D24" s="213" t="str">
        <f t="shared" si="2"/>
        <v> </v>
      </c>
      <c r="E24" s="187" t="str">
        <f t="shared" si="0"/>
        <v> </v>
      </c>
      <c r="F24" s="117"/>
      <c r="G24" s="179"/>
      <c r="H24" s="183"/>
      <c r="I24" s="38">
        <f>'Projection Summary'!J27</f>
        <v>0</v>
      </c>
      <c r="J24" s="213" t="str">
        <f t="shared" si="3"/>
        <v> </v>
      </c>
      <c r="K24" s="187" t="str">
        <f t="shared" si="1"/>
        <v> </v>
      </c>
      <c r="L24" s="115"/>
      <c r="M24" s="83"/>
      <c r="N24" s="115"/>
    </row>
    <row r="25" spans="1:14" ht="30" customHeight="1" hidden="1">
      <c r="A25" s="116" t="s">
        <v>49</v>
      </c>
      <c r="B25" s="183"/>
      <c r="C25" s="38">
        <f>'Projection Summary'!E28</f>
        <v>0</v>
      </c>
      <c r="D25" s="213" t="str">
        <f t="shared" si="2"/>
        <v> </v>
      </c>
      <c r="E25" s="187" t="str">
        <f t="shared" si="0"/>
        <v> </v>
      </c>
      <c r="F25" s="117"/>
      <c r="G25" s="179"/>
      <c r="H25" s="183"/>
      <c r="I25" s="38">
        <f>'Projection Summary'!J28</f>
        <v>0</v>
      </c>
      <c r="J25" s="213" t="str">
        <f t="shared" si="3"/>
        <v> </v>
      </c>
      <c r="K25" s="187" t="str">
        <f t="shared" si="1"/>
        <v> </v>
      </c>
      <c r="L25" s="118"/>
      <c r="M25" s="83"/>
      <c r="N25" s="118"/>
    </row>
    <row r="26" spans="1:14" ht="30" customHeight="1">
      <c r="A26" s="116" t="s">
        <v>50</v>
      </c>
      <c r="B26" s="184"/>
      <c r="C26" s="38">
        <f>'Projection Summary'!E29</f>
        <v>0</v>
      </c>
      <c r="D26" s="213" t="str">
        <f t="shared" si="2"/>
        <v> </v>
      </c>
      <c r="E26" s="187" t="str">
        <f t="shared" si="0"/>
        <v> </v>
      </c>
      <c r="F26" s="119"/>
      <c r="G26" s="179"/>
      <c r="H26" s="184"/>
      <c r="I26" s="38">
        <f>'Projection Summary'!J29</f>
        <v>0</v>
      </c>
      <c r="J26" s="213" t="str">
        <f t="shared" si="3"/>
        <v> </v>
      </c>
      <c r="K26" s="187" t="str">
        <f t="shared" si="1"/>
        <v> </v>
      </c>
      <c r="L26" s="115"/>
      <c r="M26" s="83"/>
      <c r="N26" s="115"/>
    </row>
    <row r="27" spans="1:14" ht="30" customHeight="1">
      <c r="A27" s="116" t="s">
        <v>51</v>
      </c>
      <c r="B27" s="183"/>
      <c r="C27" s="38">
        <f>'Projection Summary'!E30</f>
        <v>0</v>
      </c>
      <c r="D27" s="213" t="str">
        <f t="shared" si="2"/>
        <v> </v>
      </c>
      <c r="E27" s="187" t="str">
        <f t="shared" si="0"/>
        <v> </v>
      </c>
      <c r="F27" s="117"/>
      <c r="G27" s="179"/>
      <c r="H27" s="183"/>
      <c r="I27" s="38">
        <f>'Projection Summary'!J30</f>
        <v>0</v>
      </c>
      <c r="J27" s="213" t="str">
        <f t="shared" si="3"/>
        <v> </v>
      </c>
      <c r="K27" s="187" t="str">
        <f t="shared" si="1"/>
        <v> </v>
      </c>
      <c r="L27" s="115"/>
      <c r="M27" s="83"/>
      <c r="N27" s="115"/>
    </row>
    <row r="28" spans="1:14" ht="30" customHeight="1" hidden="1">
      <c r="A28" s="116" t="s">
        <v>52</v>
      </c>
      <c r="B28" s="183"/>
      <c r="C28" s="38">
        <f>'Projection Summary'!E31</f>
        <v>0</v>
      </c>
      <c r="D28" s="213" t="str">
        <f t="shared" si="2"/>
        <v> </v>
      </c>
      <c r="E28" s="187" t="str">
        <f t="shared" si="0"/>
        <v> </v>
      </c>
      <c r="F28" s="117"/>
      <c r="G28" s="179"/>
      <c r="H28" s="183"/>
      <c r="I28" s="38">
        <f>'Projection Summary'!J31</f>
        <v>0</v>
      </c>
      <c r="J28" s="213" t="str">
        <f t="shared" si="3"/>
        <v> </v>
      </c>
      <c r="K28" s="187" t="str">
        <f t="shared" si="1"/>
        <v> </v>
      </c>
      <c r="L28" s="115"/>
      <c r="M28" s="83"/>
      <c r="N28" s="115"/>
    </row>
    <row r="29" spans="1:14" ht="30" customHeight="1">
      <c r="A29" s="116" t="s">
        <v>53</v>
      </c>
      <c r="B29" s="183"/>
      <c r="C29" s="38">
        <f>'Projection Summary'!E32</f>
        <v>0</v>
      </c>
      <c r="D29" s="213" t="str">
        <f t="shared" si="2"/>
        <v> </v>
      </c>
      <c r="E29" s="187" t="str">
        <f t="shared" si="0"/>
        <v> </v>
      </c>
      <c r="F29" s="117"/>
      <c r="G29" s="179"/>
      <c r="H29" s="183"/>
      <c r="I29" s="38">
        <f>'Projection Summary'!J32</f>
        <v>0</v>
      </c>
      <c r="J29" s="213" t="str">
        <f t="shared" si="3"/>
        <v> </v>
      </c>
      <c r="K29" s="187" t="str">
        <f t="shared" si="1"/>
        <v> </v>
      </c>
      <c r="L29" s="115"/>
      <c r="M29" s="83"/>
      <c r="N29" s="115"/>
    </row>
    <row r="30" spans="1:14" ht="30" customHeight="1">
      <c r="A30" s="116" t="s">
        <v>54</v>
      </c>
      <c r="B30" s="183"/>
      <c r="C30" s="38">
        <f>'Projection Summary'!E33</f>
        <v>0</v>
      </c>
      <c r="D30" s="213" t="str">
        <f t="shared" si="2"/>
        <v> </v>
      </c>
      <c r="E30" s="187" t="str">
        <f t="shared" si="0"/>
        <v> </v>
      </c>
      <c r="F30" s="117"/>
      <c r="G30" s="179"/>
      <c r="H30" s="183"/>
      <c r="I30" s="38">
        <f>'Projection Summary'!J33</f>
        <v>0</v>
      </c>
      <c r="J30" s="213" t="str">
        <f t="shared" si="3"/>
        <v> </v>
      </c>
      <c r="K30" s="187" t="str">
        <f t="shared" si="1"/>
        <v> </v>
      </c>
      <c r="L30" s="115"/>
      <c r="M30" s="83"/>
      <c r="N30" s="115"/>
    </row>
    <row r="31" spans="1:14" ht="30" customHeight="1">
      <c r="A31" s="116" t="s">
        <v>55</v>
      </c>
      <c r="B31" s="183"/>
      <c r="C31" s="38">
        <f>'Projection Summary'!E34</f>
        <v>0</v>
      </c>
      <c r="D31" s="213" t="str">
        <f t="shared" si="2"/>
        <v> </v>
      </c>
      <c r="E31" s="187" t="str">
        <f t="shared" si="0"/>
        <v> </v>
      </c>
      <c r="F31" s="117"/>
      <c r="G31" s="179"/>
      <c r="H31" s="183"/>
      <c r="I31" s="38">
        <f>'Projection Summary'!J34</f>
        <v>0</v>
      </c>
      <c r="J31" s="213" t="str">
        <f t="shared" si="3"/>
        <v> </v>
      </c>
      <c r="K31" s="187" t="str">
        <f t="shared" si="1"/>
        <v> </v>
      </c>
      <c r="L31" s="115"/>
      <c r="M31" s="83"/>
      <c r="N31" s="115"/>
    </row>
    <row r="32" spans="1:14" ht="30" customHeight="1">
      <c r="A32" s="116" t="s">
        <v>56</v>
      </c>
      <c r="B32" s="183"/>
      <c r="C32" s="38">
        <f>'Projection Summary'!E35</f>
        <v>0</v>
      </c>
      <c r="D32" s="213" t="str">
        <f t="shared" si="2"/>
        <v> </v>
      </c>
      <c r="E32" s="187" t="str">
        <f t="shared" si="0"/>
        <v> </v>
      </c>
      <c r="F32" s="117"/>
      <c r="G32" s="179"/>
      <c r="H32" s="183"/>
      <c r="I32" s="38">
        <f>'Projection Summary'!J35</f>
        <v>0</v>
      </c>
      <c r="J32" s="213" t="str">
        <f t="shared" si="3"/>
        <v> </v>
      </c>
      <c r="K32" s="187" t="str">
        <f t="shared" si="1"/>
        <v> </v>
      </c>
      <c r="L32" s="115"/>
      <c r="M32" s="83"/>
      <c r="N32" s="115"/>
    </row>
    <row r="33" spans="1:14" ht="30" customHeight="1">
      <c r="A33" s="116" t="s">
        <v>57</v>
      </c>
      <c r="B33" s="183"/>
      <c r="C33" s="38">
        <f>'Projection Summary'!E36</f>
        <v>0</v>
      </c>
      <c r="D33" s="213" t="str">
        <f t="shared" si="2"/>
        <v> </v>
      </c>
      <c r="E33" s="187" t="str">
        <f t="shared" si="0"/>
        <v> </v>
      </c>
      <c r="F33" s="117"/>
      <c r="G33" s="179"/>
      <c r="H33" s="183"/>
      <c r="I33" s="38">
        <f>'Projection Summary'!J36</f>
        <v>0</v>
      </c>
      <c r="J33" s="213" t="str">
        <f t="shared" si="3"/>
        <v> </v>
      </c>
      <c r="K33" s="187" t="str">
        <f t="shared" si="1"/>
        <v> </v>
      </c>
      <c r="L33" s="115"/>
      <c r="M33" s="83"/>
      <c r="N33" s="115"/>
    </row>
    <row r="34" spans="1:14" ht="30" customHeight="1">
      <c r="A34" s="116" t="s">
        <v>58</v>
      </c>
      <c r="B34" s="183"/>
      <c r="C34" s="38">
        <f>'Projection Summary'!E37</f>
        <v>0</v>
      </c>
      <c r="D34" s="213" t="str">
        <f t="shared" si="2"/>
        <v> </v>
      </c>
      <c r="E34" s="187" t="str">
        <f t="shared" si="0"/>
        <v> </v>
      </c>
      <c r="F34" s="117"/>
      <c r="G34" s="179"/>
      <c r="H34" s="183"/>
      <c r="I34" s="38">
        <f>'Projection Summary'!J37</f>
        <v>0</v>
      </c>
      <c r="J34" s="213" t="str">
        <f t="shared" si="3"/>
        <v> </v>
      </c>
      <c r="K34" s="187" t="str">
        <f t="shared" si="1"/>
        <v> </v>
      </c>
      <c r="L34" s="115"/>
      <c r="M34" s="83"/>
      <c r="N34" s="115"/>
    </row>
    <row r="35" spans="1:14" ht="30" customHeight="1">
      <c r="A35" s="116" t="s">
        <v>59</v>
      </c>
      <c r="B35" s="183"/>
      <c r="C35" s="38">
        <f>'Projection Summary'!E38</f>
        <v>0</v>
      </c>
      <c r="D35" s="213" t="str">
        <f t="shared" si="2"/>
        <v> </v>
      </c>
      <c r="E35" s="187" t="str">
        <f t="shared" si="0"/>
        <v> </v>
      </c>
      <c r="F35" s="117"/>
      <c r="G35" s="179"/>
      <c r="H35" s="183"/>
      <c r="I35" s="38">
        <f>'Projection Summary'!J38</f>
        <v>0</v>
      </c>
      <c r="J35" s="213" t="str">
        <f t="shared" si="3"/>
        <v> </v>
      </c>
      <c r="K35" s="187" t="str">
        <f t="shared" si="1"/>
        <v> </v>
      </c>
      <c r="L35" s="115"/>
      <c r="M35" s="83"/>
      <c r="N35" s="115"/>
    </row>
    <row r="36" spans="1:14" ht="30" customHeight="1">
      <c r="A36" s="116" t="s">
        <v>60</v>
      </c>
      <c r="B36" s="183"/>
      <c r="C36" s="38">
        <f>'Projection Summary'!E39</f>
        <v>0</v>
      </c>
      <c r="D36" s="213" t="str">
        <f t="shared" si="2"/>
        <v> </v>
      </c>
      <c r="E36" s="187" t="str">
        <f t="shared" si="0"/>
        <v> </v>
      </c>
      <c r="F36" s="117"/>
      <c r="G36" s="179"/>
      <c r="H36" s="183"/>
      <c r="I36" s="38">
        <f>'Projection Summary'!J39</f>
        <v>0</v>
      </c>
      <c r="J36" s="213" t="str">
        <f t="shared" si="3"/>
        <v> </v>
      </c>
      <c r="K36" s="187" t="str">
        <f t="shared" si="1"/>
        <v> </v>
      </c>
      <c r="L36" s="115"/>
      <c r="M36" s="83"/>
      <c r="N36" s="115"/>
    </row>
    <row r="37" spans="1:14" ht="30" customHeight="1">
      <c r="A37" s="116" t="s">
        <v>61</v>
      </c>
      <c r="B37" s="183"/>
      <c r="C37" s="38">
        <f>'Projection Summary'!E40</f>
        <v>0</v>
      </c>
      <c r="D37" s="213" t="str">
        <f t="shared" si="2"/>
        <v> </v>
      </c>
      <c r="E37" s="187" t="str">
        <f t="shared" si="0"/>
        <v> </v>
      </c>
      <c r="F37" s="117"/>
      <c r="G37" s="179"/>
      <c r="H37" s="183"/>
      <c r="I37" s="38">
        <f>'Projection Summary'!J40</f>
        <v>0</v>
      </c>
      <c r="J37" s="213" t="str">
        <f t="shared" si="3"/>
        <v> </v>
      </c>
      <c r="K37" s="187" t="str">
        <f t="shared" si="1"/>
        <v> </v>
      </c>
      <c r="L37" s="115"/>
      <c r="M37" s="83"/>
      <c r="N37" s="115"/>
    </row>
    <row r="38" spans="1:14" ht="30" customHeight="1">
      <c r="A38" s="116" t="s">
        <v>62</v>
      </c>
      <c r="B38" s="183"/>
      <c r="C38" s="38">
        <f>'Projection Summary'!E41</f>
        <v>0</v>
      </c>
      <c r="D38" s="213" t="str">
        <f t="shared" si="2"/>
        <v> </v>
      </c>
      <c r="E38" s="187" t="str">
        <f t="shared" si="0"/>
        <v> </v>
      </c>
      <c r="F38" s="117"/>
      <c r="G38" s="179"/>
      <c r="H38" s="183"/>
      <c r="I38" s="38">
        <f>'Projection Summary'!J41</f>
        <v>0</v>
      </c>
      <c r="J38" s="213" t="str">
        <f t="shared" si="3"/>
        <v> </v>
      </c>
      <c r="K38" s="187" t="str">
        <f t="shared" si="1"/>
        <v> </v>
      </c>
      <c r="L38" s="115"/>
      <c r="M38" s="83"/>
      <c r="N38" s="115"/>
    </row>
    <row r="39" spans="1:14" ht="30" customHeight="1">
      <c r="A39" s="116" t="s">
        <v>63</v>
      </c>
      <c r="B39" s="183"/>
      <c r="C39" s="38">
        <f>'Projection Summary'!E42</f>
        <v>0</v>
      </c>
      <c r="D39" s="213" t="str">
        <f t="shared" si="2"/>
        <v> </v>
      </c>
      <c r="E39" s="187" t="str">
        <f t="shared" si="0"/>
        <v> </v>
      </c>
      <c r="F39" s="117"/>
      <c r="G39" s="179"/>
      <c r="H39" s="183"/>
      <c r="I39" s="38">
        <f>'Projection Summary'!J42</f>
        <v>0</v>
      </c>
      <c r="J39" s="213" t="str">
        <f t="shared" si="3"/>
        <v> </v>
      </c>
      <c r="K39" s="187" t="str">
        <f t="shared" si="1"/>
        <v> </v>
      </c>
      <c r="L39" s="118"/>
      <c r="M39" s="83"/>
      <c r="N39" s="118"/>
    </row>
    <row r="40" spans="1:14" ht="30" customHeight="1">
      <c r="A40" s="116" t="s">
        <v>64</v>
      </c>
      <c r="B40" s="184"/>
      <c r="C40" s="38">
        <f>'Projection Summary'!E43</f>
        <v>0</v>
      </c>
      <c r="D40" s="213" t="str">
        <f t="shared" si="2"/>
        <v> </v>
      </c>
      <c r="E40" s="187" t="str">
        <f t="shared" si="0"/>
        <v> </v>
      </c>
      <c r="F40" s="119"/>
      <c r="G40" s="179"/>
      <c r="H40" s="184"/>
      <c r="I40" s="38">
        <f>'Projection Summary'!J43</f>
        <v>0</v>
      </c>
      <c r="J40" s="213" t="str">
        <f t="shared" si="3"/>
        <v> </v>
      </c>
      <c r="K40" s="187" t="str">
        <f t="shared" si="1"/>
        <v> </v>
      </c>
      <c r="L40" s="118"/>
      <c r="M40" s="83"/>
      <c r="N40" s="118"/>
    </row>
    <row r="41" spans="1:14" ht="30" customHeight="1">
      <c r="A41" s="116" t="s">
        <v>65</v>
      </c>
      <c r="B41" s="184"/>
      <c r="C41" s="38">
        <f>'Projection Summary'!E44</f>
        <v>0</v>
      </c>
      <c r="D41" s="213" t="str">
        <f t="shared" si="2"/>
        <v> </v>
      </c>
      <c r="E41" s="187" t="str">
        <f t="shared" si="0"/>
        <v> </v>
      </c>
      <c r="F41" s="119"/>
      <c r="G41" s="179"/>
      <c r="H41" s="184"/>
      <c r="I41" s="38">
        <f>'Projection Summary'!J44</f>
        <v>0</v>
      </c>
      <c r="J41" s="213" t="str">
        <f t="shared" si="3"/>
        <v> </v>
      </c>
      <c r="K41" s="187" t="str">
        <f t="shared" si="1"/>
        <v> </v>
      </c>
      <c r="L41" s="118"/>
      <c r="M41" s="83"/>
      <c r="N41" s="118"/>
    </row>
    <row r="42" spans="1:14" ht="30" customHeight="1">
      <c r="A42" s="116" t="s">
        <v>66</v>
      </c>
      <c r="B42" s="184"/>
      <c r="C42" s="38">
        <f>'Projection Summary'!E45</f>
        <v>0</v>
      </c>
      <c r="D42" s="213" t="str">
        <f t="shared" si="2"/>
        <v> </v>
      </c>
      <c r="E42" s="187" t="str">
        <f aca="true" t="shared" si="4" ref="E42:E71">IF(SUM(D42-B42)=0," ",SUM(D42-B42))</f>
        <v> </v>
      </c>
      <c r="F42" s="119"/>
      <c r="G42" s="179"/>
      <c r="H42" s="184"/>
      <c r="I42" s="38">
        <f>'Projection Summary'!J45</f>
        <v>0</v>
      </c>
      <c r="J42" s="213" t="str">
        <f t="shared" si="3"/>
        <v> </v>
      </c>
      <c r="K42" s="187" t="str">
        <f aca="true" t="shared" si="5" ref="K42:K71">IF(SUM(J42-H42)=0," ",SUM(J42-H42))</f>
        <v> </v>
      </c>
      <c r="L42" s="115"/>
      <c r="M42" s="83"/>
      <c r="N42" s="115"/>
    </row>
    <row r="43" spans="1:14" ht="30" customHeight="1">
      <c r="A43" s="116" t="s">
        <v>67</v>
      </c>
      <c r="B43" s="183"/>
      <c r="C43" s="38">
        <f>'Projection Summary'!E46</f>
        <v>0</v>
      </c>
      <c r="D43" s="213" t="str">
        <f t="shared" si="2"/>
        <v> </v>
      </c>
      <c r="E43" s="187" t="str">
        <f t="shared" si="4"/>
        <v> </v>
      </c>
      <c r="F43" s="117"/>
      <c r="G43" s="179"/>
      <c r="H43" s="183"/>
      <c r="I43" s="38">
        <f>'Projection Summary'!J46</f>
        <v>0</v>
      </c>
      <c r="J43" s="213" t="str">
        <f t="shared" si="3"/>
        <v> </v>
      </c>
      <c r="K43" s="187" t="str">
        <f t="shared" si="5"/>
        <v> </v>
      </c>
      <c r="L43" s="115"/>
      <c r="M43" s="83"/>
      <c r="N43" s="115"/>
    </row>
    <row r="44" spans="1:14" ht="30" customHeight="1">
      <c r="A44" s="116" t="s">
        <v>68</v>
      </c>
      <c r="B44" s="183"/>
      <c r="C44" s="38">
        <f>'Projection Summary'!E47</f>
        <v>0</v>
      </c>
      <c r="D44" s="213" t="str">
        <f t="shared" si="2"/>
        <v> </v>
      </c>
      <c r="E44" s="187" t="str">
        <f t="shared" si="4"/>
        <v> </v>
      </c>
      <c r="F44" s="117"/>
      <c r="G44" s="179"/>
      <c r="H44" s="183"/>
      <c r="I44" s="38">
        <f>'Projection Summary'!J47</f>
        <v>0</v>
      </c>
      <c r="J44" s="213" t="str">
        <f t="shared" si="3"/>
        <v> </v>
      </c>
      <c r="K44" s="187" t="str">
        <f t="shared" si="5"/>
        <v> </v>
      </c>
      <c r="L44" s="115"/>
      <c r="M44" s="83"/>
      <c r="N44" s="115"/>
    </row>
    <row r="45" spans="1:14" ht="30" customHeight="1">
      <c r="A45" s="116" t="s">
        <v>69</v>
      </c>
      <c r="B45" s="183"/>
      <c r="C45" s="38">
        <f>'Projection Summary'!E48</f>
        <v>0</v>
      </c>
      <c r="D45" s="213" t="str">
        <f t="shared" si="2"/>
        <v> </v>
      </c>
      <c r="E45" s="187" t="str">
        <f t="shared" si="4"/>
        <v> </v>
      </c>
      <c r="F45" s="117"/>
      <c r="G45" s="179"/>
      <c r="H45" s="183"/>
      <c r="I45" s="38">
        <f>'Projection Summary'!J48</f>
        <v>0</v>
      </c>
      <c r="J45" s="213" t="str">
        <f t="shared" si="3"/>
        <v> </v>
      </c>
      <c r="K45" s="187" t="str">
        <f t="shared" si="5"/>
        <v> </v>
      </c>
      <c r="L45" s="115"/>
      <c r="M45" s="83"/>
      <c r="N45" s="115"/>
    </row>
    <row r="46" spans="1:14" ht="30" customHeight="1">
      <c r="A46" s="116" t="s">
        <v>70</v>
      </c>
      <c r="B46" s="183"/>
      <c r="C46" s="38">
        <f>'Projection Summary'!E49</f>
        <v>0</v>
      </c>
      <c r="D46" s="213" t="str">
        <f t="shared" si="2"/>
        <v> </v>
      </c>
      <c r="E46" s="187" t="str">
        <f t="shared" si="4"/>
        <v> </v>
      </c>
      <c r="F46" s="117"/>
      <c r="G46" s="179"/>
      <c r="H46" s="183"/>
      <c r="I46" s="38">
        <f>'Projection Summary'!J49</f>
        <v>0</v>
      </c>
      <c r="J46" s="213" t="str">
        <f t="shared" si="3"/>
        <v> </v>
      </c>
      <c r="K46" s="187" t="str">
        <f t="shared" si="5"/>
        <v> </v>
      </c>
      <c r="L46" s="115"/>
      <c r="M46" s="83"/>
      <c r="N46" s="115"/>
    </row>
    <row r="47" spans="1:14" ht="30" customHeight="1">
      <c r="A47" s="116" t="s">
        <v>71</v>
      </c>
      <c r="B47" s="183"/>
      <c r="C47" s="38">
        <f>'Projection Summary'!E50</f>
        <v>0</v>
      </c>
      <c r="D47" s="213" t="str">
        <f t="shared" si="2"/>
        <v> </v>
      </c>
      <c r="E47" s="187" t="str">
        <f t="shared" si="4"/>
        <v> </v>
      </c>
      <c r="F47" s="117"/>
      <c r="G47" s="179"/>
      <c r="H47" s="183"/>
      <c r="I47" s="38">
        <f>'Projection Summary'!J50</f>
        <v>0</v>
      </c>
      <c r="J47" s="213" t="str">
        <f t="shared" si="3"/>
        <v> </v>
      </c>
      <c r="K47" s="187" t="str">
        <f t="shared" si="5"/>
        <v> </v>
      </c>
      <c r="L47" s="115"/>
      <c r="M47" s="83"/>
      <c r="N47" s="115"/>
    </row>
    <row r="48" spans="1:14" ht="30" customHeight="1">
      <c r="A48" s="116" t="s">
        <v>72</v>
      </c>
      <c r="B48" s="183"/>
      <c r="C48" s="38">
        <f>'Projection Summary'!E51</f>
        <v>0</v>
      </c>
      <c r="D48" s="213" t="str">
        <f t="shared" si="2"/>
        <v> </v>
      </c>
      <c r="E48" s="187" t="str">
        <f t="shared" si="4"/>
        <v> </v>
      </c>
      <c r="F48" s="117"/>
      <c r="G48" s="179"/>
      <c r="H48" s="183"/>
      <c r="I48" s="38">
        <f>'Projection Summary'!J51</f>
        <v>0</v>
      </c>
      <c r="J48" s="213" t="str">
        <f t="shared" si="3"/>
        <v> </v>
      </c>
      <c r="K48" s="187" t="str">
        <f t="shared" si="5"/>
        <v> </v>
      </c>
      <c r="L48" s="115"/>
      <c r="M48" s="83"/>
      <c r="N48" s="115"/>
    </row>
    <row r="49" spans="1:14" ht="30" customHeight="1">
      <c r="A49" s="116" t="s">
        <v>73</v>
      </c>
      <c r="B49" s="183"/>
      <c r="C49" s="38">
        <f>'Projection Summary'!E52</f>
        <v>0</v>
      </c>
      <c r="D49" s="213" t="str">
        <f t="shared" si="2"/>
        <v> </v>
      </c>
      <c r="E49" s="187" t="str">
        <f t="shared" si="4"/>
        <v> </v>
      </c>
      <c r="F49" s="117"/>
      <c r="G49" s="179"/>
      <c r="H49" s="183"/>
      <c r="I49" s="38">
        <f>'Projection Summary'!J52</f>
        <v>0</v>
      </c>
      <c r="J49" s="213" t="str">
        <f t="shared" si="3"/>
        <v> </v>
      </c>
      <c r="K49" s="187" t="str">
        <f t="shared" si="5"/>
        <v> </v>
      </c>
      <c r="L49" s="115"/>
      <c r="M49" s="83"/>
      <c r="N49" s="115"/>
    </row>
    <row r="50" spans="1:14" ht="30" customHeight="1">
      <c r="A50" s="116" t="s">
        <v>74</v>
      </c>
      <c r="B50" s="183"/>
      <c r="C50" s="38">
        <f>'Projection Summary'!E53</f>
        <v>0</v>
      </c>
      <c r="D50" s="213" t="str">
        <f t="shared" si="2"/>
        <v> </v>
      </c>
      <c r="E50" s="187" t="str">
        <f t="shared" si="4"/>
        <v> </v>
      </c>
      <c r="F50" s="117"/>
      <c r="G50" s="179"/>
      <c r="H50" s="183"/>
      <c r="I50" s="38">
        <f>'Projection Summary'!J53</f>
        <v>0</v>
      </c>
      <c r="J50" s="213" t="str">
        <f t="shared" si="3"/>
        <v> </v>
      </c>
      <c r="K50" s="187" t="str">
        <f t="shared" si="5"/>
        <v> </v>
      </c>
      <c r="L50" s="115"/>
      <c r="M50" s="83"/>
      <c r="N50" s="115"/>
    </row>
    <row r="51" spans="1:14" ht="30" customHeight="1">
      <c r="A51" s="116" t="s">
        <v>75</v>
      </c>
      <c r="B51" s="183"/>
      <c r="C51" s="38">
        <f>'Projection Summary'!E54</f>
        <v>0</v>
      </c>
      <c r="D51" s="213" t="str">
        <f t="shared" si="2"/>
        <v> </v>
      </c>
      <c r="E51" s="187" t="str">
        <f t="shared" si="4"/>
        <v> </v>
      </c>
      <c r="F51" s="117"/>
      <c r="G51" s="179"/>
      <c r="H51" s="183"/>
      <c r="I51" s="38">
        <f>'Projection Summary'!J54</f>
        <v>0</v>
      </c>
      <c r="J51" s="213" t="str">
        <f t="shared" si="3"/>
        <v> </v>
      </c>
      <c r="K51" s="187" t="str">
        <f t="shared" si="5"/>
        <v> </v>
      </c>
      <c r="L51" s="115"/>
      <c r="M51" s="83"/>
      <c r="N51" s="115"/>
    </row>
    <row r="52" spans="1:14" ht="30" customHeight="1">
      <c r="A52" s="116" t="s">
        <v>76</v>
      </c>
      <c r="B52" s="183"/>
      <c r="C52" s="38">
        <f>'Projection Summary'!E55</f>
        <v>0</v>
      </c>
      <c r="D52" s="213" t="str">
        <f t="shared" si="2"/>
        <v> </v>
      </c>
      <c r="E52" s="187" t="str">
        <f t="shared" si="4"/>
        <v> </v>
      </c>
      <c r="F52" s="117"/>
      <c r="G52" s="179"/>
      <c r="H52" s="183"/>
      <c r="I52" s="38">
        <f>'Projection Summary'!J55</f>
        <v>0</v>
      </c>
      <c r="J52" s="213" t="str">
        <f t="shared" si="3"/>
        <v> </v>
      </c>
      <c r="K52" s="187" t="str">
        <f t="shared" si="5"/>
        <v> </v>
      </c>
      <c r="L52" s="115"/>
      <c r="M52" s="83"/>
      <c r="N52" s="115"/>
    </row>
    <row r="53" spans="1:14" ht="30" customHeight="1">
      <c r="A53" s="116" t="s">
        <v>77</v>
      </c>
      <c r="B53" s="183"/>
      <c r="C53" s="38">
        <f>'Projection Summary'!E56</f>
        <v>0</v>
      </c>
      <c r="D53" s="213" t="str">
        <f t="shared" si="2"/>
        <v> </v>
      </c>
      <c r="E53" s="187" t="str">
        <f t="shared" si="4"/>
        <v> </v>
      </c>
      <c r="F53" s="117"/>
      <c r="G53" s="179"/>
      <c r="H53" s="183"/>
      <c r="I53" s="38">
        <f>'Projection Summary'!J56</f>
        <v>0</v>
      </c>
      <c r="J53" s="213" t="str">
        <f t="shared" si="3"/>
        <v> </v>
      </c>
      <c r="K53" s="187" t="str">
        <f t="shared" si="5"/>
        <v> </v>
      </c>
      <c r="L53" s="115"/>
      <c r="M53" s="83"/>
      <c r="N53" s="115"/>
    </row>
    <row r="54" spans="1:14" ht="30" customHeight="1">
      <c r="A54" s="116" t="s">
        <v>78</v>
      </c>
      <c r="B54" s="183"/>
      <c r="C54" s="38">
        <f>'Projection Summary'!E57</f>
        <v>0</v>
      </c>
      <c r="D54" s="213" t="str">
        <f t="shared" si="2"/>
        <v> </v>
      </c>
      <c r="E54" s="187" t="str">
        <f t="shared" si="4"/>
        <v> </v>
      </c>
      <c r="F54" s="117"/>
      <c r="G54" s="179"/>
      <c r="H54" s="183"/>
      <c r="I54" s="38">
        <f>'Projection Summary'!J57</f>
        <v>0</v>
      </c>
      <c r="J54" s="213" t="str">
        <f t="shared" si="3"/>
        <v> </v>
      </c>
      <c r="K54" s="187" t="str">
        <f t="shared" si="5"/>
        <v> </v>
      </c>
      <c r="L54" s="118"/>
      <c r="M54" s="83"/>
      <c r="N54" s="118"/>
    </row>
    <row r="55" spans="1:14" ht="30" customHeight="1">
      <c r="A55" s="116" t="s">
        <v>79</v>
      </c>
      <c r="B55" s="184"/>
      <c r="C55" s="38">
        <f>'Projection Summary'!E58</f>
        <v>0</v>
      </c>
      <c r="D55" s="213" t="str">
        <f t="shared" si="2"/>
        <v> </v>
      </c>
      <c r="E55" s="187" t="str">
        <f t="shared" si="4"/>
        <v> </v>
      </c>
      <c r="F55" s="119"/>
      <c r="G55" s="179"/>
      <c r="H55" s="184"/>
      <c r="I55" s="38">
        <f>'Projection Summary'!J58</f>
        <v>0</v>
      </c>
      <c r="J55" s="213" t="str">
        <f t="shared" si="3"/>
        <v> </v>
      </c>
      <c r="K55" s="187" t="str">
        <f t="shared" si="5"/>
        <v> </v>
      </c>
      <c r="L55" s="115"/>
      <c r="M55" s="83"/>
      <c r="N55" s="115"/>
    </row>
    <row r="56" spans="1:14" ht="30" customHeight="1">
      <c r="A56" s="116" t="s">
        <v>80</v>
      </c>
      <c r="B56" s="183"/>
      <c r="C56" s="38">
        <f>'Projection Summary'!E59</f>
        <v>0</v>
      </c>
      <c r="D56" s="213" t="str">
        <f t="shared" si="2"/>
        <v> </v>
      </c>
      <c r="E56" s="187" t="str">
        <f t="shared" si="4"/>
        <v> </v>
      </c>
      <c r="F56" s="117"/>
      <c r="G56" s="179"/>
      <c r="H56" s="183"/>
      <c r="I56" s="38">
        <f>'Projection Summary'!J59</f>
        <v>0</v>
      </c>
      <c r="J56" s="213" t="str">
        <f t="shared" si="3"/>
        <v> </v>
      </c>
      <c r="K56" s="187" t="str">
        <f t="shared" si="5"/>
        <v> </v>
      </c>
      <c r="L56" s="115"/>
      <c r="M56" s="83"/>
      <c r="N56" s="115"/>
    </row>
    <row r="57" spans="1:14" ht="30" customHeight="1">
      <c r="A57" s="116" t="s">
        <v>81</v>
      </c>
      <c r="B57" s="183"/>
      <c r="C57" s="38">
        <f>'Projection Summary'!E60</f>
        <v>0</v>
      </c>
      <c r="D57" s="213" t="str">
        <f t="shared" si="2"/>
        <v> </v>
      </c>
      <c r="E57" s="187" t="str">
        <f t="shared" si="4"/>
        <v> </v>
      </c>
      <c r="F57" s="117"/>
      <c r="G57" s="179"/>
      <c r="H57" s="183"/>
      <c r="I57" s="38">
        <f>'Projection Summary'!J60</f>
        <v>0</v>
      </c>
      <c r="J57" s="213" t="str">
        <f t="shared" si="3"/>
        <v> </v>
      </c>
      <c r="K57" s="187" t="str">
        <f t="shared" si="5"/>
        <v> </v>
      </c>
      <c r="L57" s="115"/>
      <c r="M57" s="83"/>
      <c r="N57" s="115"/>
    </row>
    <row r="58" spans="1:14" ht="30" customHeight="1">
      <c r="A58" s="116" t="s">
        <v>82</v>
      </c>
      <c r="B58" s="183"/>
      <c r="C58" s="38">
        <f>'Projection Summary'!E61</f>
        <v>0</v>
      </c>
      <c r="D58" s="213" t="str">
        <f t="shared" si="2"/>
        <v> </v>
      </c>
      <c r="E58" s="187" t="str">
        <f t="shared" si="4"/>
        <v> </v>
      </c>
      <c r="F58" s="117"/>
      <c r="G58" s="179"/>
      <c r="H58" s="183"/>
      <c r="I58" s="38">
        <f>'Projection Summary'!J61</f>
        <v>0</v>
      </c>
      <c r="J58" s="213" t="str">
        <f t="shared" si="3"/>
        <v> </v>
      </c>
      <c r="K58" s="187" t="str">
        <f t="shared" si="5"/>
        <v> </v>
      </c>
      <c r="L58" s="115"/>
      <c r="M58" s="83"/>
      <c r="N58" s="115"/>
    </row>
    <row r="59" spans="1:14" ht="30" customHeight="1">
      <c r="A59" s="116" t="s">
        <v>83</v>
      </c>
      <c r="B59" s="183"/>
      <c r="C59" s="38">
        <f>'Projection Summary'!E62</f>
        <v>0</v>
      </c>
      <c r="D59" s="213" t="str">
        <f t="shared" si="2"/>
        <v> </v>
      </c>
      <c r="E59" s="187" t="str">
        <f t="shared" si="4"/>
        <v> </v>
      </c>
      <c r="F59" s="117"/>
      <c r="G59" s="179"/>
      <c r="H59" s="183"/>
      <c r="I59" s="38">
        <f>'Projection Summary'!J62</f>
        <v>0</v>
      </c>
      <c r="J59" s="213" t="str">
        <f t="shared" si="3"/>
        <v> </v>
      </c>
      <c r="K59" s="187" t="str">
        <f t="shared" si="5"/>
        <v> </v>
      </c>
      <c r="L59" s="115"/>
      <c r="M59" s="83"/>
      <c r="N59" s="115"/>
    </row>
    <row r="60" spans="1:14" ht="30" customHeight="1">
      <c r="A60" s="116" t="s">
        <v>84</v>
      </c>
      <c r="B60" s="184"/>
      <c r="C60" s="38">
        <f>'Projection Summary'!E63</f>
        <v>0</v>
      </c>
      <c r="D60" s="213" t="str">
        <f t="shared" si="2"/>
        <v> </v>
      </c>
      <c r="E60" s="187" t="str">
        <f t="shared" si="4"/>
        <v> </v>
      </c>
      <c r="F60" s="119"/>
      <c r="G60" s="179"/>
      <c r="H60" s="183"/>
      <c r="I60" s="38">
        <f>'Projection Summary'!J63</f>
        <v>0</v>
      </c>
      <c r="J60" s="213" t="str">
        <f t="shared" si="3"/>
        <v> </v>
      </c>
      <c r="K60" s="187" t="str">
        <f t="shared" si="5"/>
        <v> </v>
      </c>
      <c r="L60" s="115"/>
      <c r="M60" s="83"/>
      <c r="N60" s="115"/>
    </row>
    <row r="61" spans="1:14" ht="30" customHeight="1">
      <c r="A61" s="116" t="s">
        <v>85</v>
      </c>
      <c r="B61" s="183"/>
      <c r="C61" s="38">
        <f>'Projection Summary'!E64</f>
        <v>0</v>
      </c>
      <c r="D61" s="213" t="str">
        <f t="shared" si="2"/>
        <v> </v>
      </c>
      <c r="E61" s="187" t="str">
        <f t="shared" si="4"/>
        <v> </v>
      </c>
      <c r="F61" s="117"/>
      <c r="G61" s="179"/>
      <c r="H61" s="183"/>
      <c r="I61" s="38">
        <f>'Projection Summary'!J64</f>
        <v>0</v>
      </c>
      <c r="J61" s="213" t="str">
        <f t="shared" si="3"/>
        <v> </v>
      </c>
      <c r="K61" s="187" t="str">
        <f t="shared" si="5"/>
        <v> </v>
      </c>
      <c r="L61" s="115"/>
      <c r="M61" s="83"/>
      <c r="N61" s="115"/>
    </row>
    <row r="62" spans="1:14" ht="30" customHeight="1">
      <c r="A62" s="116" t="s">
        <v>86</v>
      </c>
      <c r="B62" s="183"/>
      <c r="C62" s="38">
        <f>'Projection Summary'!E65</f>
        <v>0</v>
      </c>
      <c r="D62" s="213" t="str">
        <f t="shared" si="2"/>
        <v> </v>
      </c>
      <c r="E62" s="187" t="str">
        <f t="shared" si="4"/>
        <v> </v>
      </c>
      <c r="F62" s="117"/>
      <c r="G62" s="179"/>
      <c r="H62" s="183"/>
      <c r="I62" s="38">
        <f>'Projection Summary'!J65</f>
        <v>0</v>
      </c>
      <c r="J62" s="213" t="str">
        <f t="shared" si="3"/>
        <v> </v>
      </c>
      <c r="K62" s="187" t="str">
        <f t="shared" si="5"/>
        <v> </v>
      </c>
      <c r="L62" s="115"/>
      <c r="M62" s="83"/>
      <c r="N62" s="115"/>
    </row>
    <row r="63" spans="1:14" ht="30" customHeight="1">
      <c r="A63" s="116" t="s">
        <v>87</v>
      </c>
      <c r="B63" s="183"/>
      <c r="C63" s="38">
        <f>'Projection Summary'!E66</f>
        <v>0</v>
      </c>
      <c r="D63" s="213" t="str">
        <f t="shared" si="2"/>
        <v> </v>
      </c>
      <c r="E63" s="187" t="str">
        <f t="shared" si="4"/>
        <v> </v>
      </c>
      <c r="F63" s="117"/>
      <c r="G63" s="179"/>
      <c r="H63" s="183"/>
      <c r="I63" s="38">
        <f>'Projection Summary'!J66</f>
        <v>0</v>
      </c>
      <c r="J63" s="213" t="str">
        <f t="shared" si="3"/>
        <v> </v>
      </c>
      <c r="K63" s="187" t="str">
        <f t="shared" si="5"/>
        <v> </v>
      </c>
      <c r="L63" s="115"/>
      <c r="M63" s="83"/>
      <c r="N63" s="115"/>
    </row>
    <row r="64" spans="1:14" ht="30" customHeight="1">
      <c r="A64" s="116" t="s">
        <v>88</v>
      </c>
      <c r="B64" s="183"/>
      <c r="C64" s="38">
        <f>'Projection Summary'!E67</f>
        <v>0</v>
      </c>
      <c r="D64" s="213" t="str">
        <f t="shared" si="2"/>
        <v> </v>
      </c>
      <c r="E64" s="187" t="str">
        <f t="shared" si="4"/>
        <v> </v>
      </c>
      <c r="F64" s="117"/>
      <c r="G64" s="179"/>
      <c r="H64" s="183"/>
      <c r="I64" s="38">
        <f>'Projection Summary'!J67</f>
        <v>0</v>
      </c>
      <c r="J64" s="213" t="str">
        <f t="shared" si="3"/>
        <v> </v>
      </c>
      <c r="K64" s="187" t="str">
        <f t="shared" si="5"/>
        <v> </v>
      </c>
      <c r="L64" s="115"/>
      <c r="M64" s="83"/>
      <c r="N64" s="115"/>
    </row>
    <row r="65" spans="1:14" ht="30" customHeight="1" hidden="1">
      <c r="A65" s="116" t="s">
        <v>89</v>
      </c>
      <c r="B65" s="183"/>
      <c r="C65" s="38">
        <f>'Projection Summary'!E68</f>
        <v>0</v>
      </c>
      <c r="D65" s="213" t="str">
        <f t="shared" si="2"/>
        <v> </v>
      </c>
      <c r="E65" s="187" t="str">
        <f t="shared" si="4"/>
        <v> </v>
      </c>
      <c r="F65" s="117"/>
      <c r="G65" s="179"/>
      <c r="H65" s="183"/>
      <c r="I65" s="38">
        <f>'Projection Summary'!J68</f>
        <v>0</v>
      </c>
      <c r="J65" s="213" t="str">
        <f t="shared" si="3"/>
        <v> </v>
      </c>
      <c r="K65" s="187" t="str">
        <f t="shared" si="5"/>
        <v> </v>
      </c>
      <c r="L65" s="115"/>
      <c r="M65" s="83"/>
      <c r="N65" s="115"/>
    </row>
    <row r="66" spans="1:14" ht="30" customHeight="1">
      <c r="A66" s="116" t="s">
        <v>90</v>
      </c>
      <c r="B66" s="183"/>
      <c r="C66" s="38">
        <f>'Projection Summary'!E69</f>
        <v>0</v>
      </c>
      <c r="D66" s="213" t="str">
        <f t="shared" si="2"/>
        <v> </v>
      </c>
      <c r="E66" s="187" t="str">
        <f t="shared" si="4"/>
        <v> </v>
      </c>
      <c r="F66" s="117"/>
      <c r="G66" s="179"/>
      <c r="H66" s="183"/>
      <c r="I66" s="38">
        <f>'Projection Summary'!J69</f>
        <v>0</v>
      </c>
      <c r="J66" s="213" t="str">
        <f t="shared" si="3"/>
        <v> </v>
      </c>
      <c r="K66" s="187" t="str">
        <f t="shared" si="5"/>
        <v> </v>
      </c>
      <c r="L66" s="115"/>
      <c r="M66" s="83"/>
      <c r="N66" s="115"/>
    </row>
    <row r="67" spans="1:14" ht="30" customHeight="1">
      <c r="A67" s="116" t="s">
        <v>91</v>
      </c>
      <c r="B67" s="183"/>
      <c r="C67" s="38">
        <f>'Projection Summary'!E70</f>
        <v>0</v>
      </c>
      <c r="D67" s="213" t="str">
        <f t="shared" si="2"/>
        <v> </v>
      </c>
      <c r="E67" s="187" t="str">
        <f t="shared" si="4"/>
        <v> </v>
      </c>
      <c r="F67" s="117"/>
      <c r="G67" s="180"/>
      <c r="H67" s="183"/>
      <c r="I67" s="39">
        <f>'Projection Summary'!J70</f>
        <v>0</v>
      </c>
      <c r="J67" s="213" t="str">
        <f t="shared" si="3"/>
        <v> </v>
      </c>
      <c r="K67" s="187" t="str">
        <f t="shared" si="5"/>
        <v> </v>
      </c>
      <c r="L67" s="120"/>
      <c r="M67" s="83"/>
      <c r="N67" s="120"/>
    </row>
    <row r="68" spans="1:14" ht="30" customHeight="1">
      <c r="A68" s="116" t="s">
        <v>92</v>
      </c>
      <c r="B68" s="185"/>
      <c r="C68" s="38">
        <f>'Projection Summary'!E71</f>
        <v>0</v>
      </c>
      <c r="D68" s="213" t="str">
        <f t="shared" si="2"/>
        <v> </v>
      </c>
      <c r="E68" s="187" t="str">
        <f t="shared" si="4"/>
        <v> </v>
      </c>
      <c r="F68" s="117"/>
      <c r="G68" s="180"/>
      <c r="H68" s="183"/>
      <c r="I68" s="39">
        <f>'Projection Summary'!J71</f>
        <v>0</v>
      </c>
      <c r="J68" s="213" t="str">
        <f t="shared" si="3"/>
        <v> </v>
      </c>
      <c r="K68" s="187" t="str">
        <f t="shared" si="5"/>
        <v> </v>
      </c>
      <c r="L68" s="120"/>
      <c r="M68" s="83"/>
      <c r="N68" s="120"/>
    </row>
    <row r="69" spans="1:14" ht="30" customHeight="1">
      <c r="A69" s="116" t="s">
        <v>93</v>
      </c>
      <c r="B69" s="185"/>
      <c r="C69" s="38">
        <f>'Projection Summary'!E72</f>
        <v>0</v>
      </c>
      <c r="D69" s="213" t="str">
        <f t="shared" si="2"/>
        <v> </v>
      </c>
      <c r="E69" s="187" t="str">
        <f t="shared" si="4"/>
        <v> </v>
      </c>
      <c r="F69" s="117"/>
      <c r="G69" s="180"/>
      <c r="H69" s="183"/>
      <c r="I69" s="39">
        <f>'Projection Summary'!J72</f>
        <v>0</v>
      </c>
      <c r="J69" s="213" t="str">
        <f t="shared" si="3"/>
        <v> </v>
      </c>
      <c r="K69" s="187" t="str">
        <f t="shared" si="5"/>
        <v> </v>
      </c>
      <c r="L69" s="120"/>
      <c r="M69" s="83"/>
      <c r="N69" s="120"/>
    </row>
    <row r="70" spans="1:14" ht="30" customHeight="1">
      <c r="A70" s="116" t="s">
        <v>94</v>
      </c>
      <c r="B70" s="185"/>
      <c r="C70" s="157">
        <f>'Projection Summary'!E73</f>
        <v>0</v>
      </c>
      <c r="D70" s="213" t="str">
        <f t="shared" si="2"/>
        <v> </v>
      </c>
      <c r="E70" s="187" t="str">
        <f t="shared" si="4"/>
        <v> </v>
      </c>
      <c r="F70" s="156"/>
      <c r="G70" s="180"/>
      <c r="H70" s="185"/>
      <c r="I70" s="157">
        <f>'Projection Summary'!J73</f>
        <v>0</v>
      </c>
      <c r="J70" s="213" t="str">
        <f t="shared" si="3"/>
        <v> </v>
      </c>
      <c r="K70" s="187" t="str">
        <f t="shared" si="5"/>
        <v> </v>
      </c>
      <c r="L70" s="120"/>
      <c r="M70" s="83"/>
      <c r="N70" s="120"/>
    </row>
    <row r="71" spans="1:14" ht="30" customHeight="1">
      <c r="A71" s="116" t="s">
        <v>95</v>
      </c>
      <c r="B71" s="183"/>
      <c r="C71" s="38">
        <f>'Projection Summary'!E74</f>
        <v>0</v>
      </c>
      <c r="D71" s="182" t="str">
        <f>IF(SUM(B71*C71+B71)=0," ",SUM(B71*C71+B71))</f>
        <v> </v>
      </c>
      <c r="E71" s="187" t="str">
        <f t="shared" si="4"/>
        <v> </v>
      </c>
      <c r="F71" s="117"/>
      <c r="G71" s="179"/>
      <c r="H71" s="183"/>
      <c r="I71" s="38">
        <f>'Projection Summary'!J74</f>
        <v>0</v>
      </c>
      <c r="J71" s="182" t="str">
        <f>IF(SUM(H71*I71+H71)=0," ",SUM(H71*I71+H71))</f>
        <v> </v>
      </c>
      <c r="K71" s="187" t="str">
        <f t="shared" si="5"/>
        <v> </v>
      </c>
      <c r="L71" s="121"/>
      <c r="M71" s="83"/>
      <c r="N71" s="121"/>
    </row>
    <row r="72" spans="1:14" ht="30" customHeight="1">
      <c r="A72" s="122" t="s">
        <v>13</v>
      </c>
      <c r="B72" s="186">
        <f>SUM(B10:B71)</f>
        <v>0</v>
      </c>
      <c r="C72" s="34"/>
      <c r="D72" s="188">
        <f>SUM(D10:D71)</f>
        <v>0</v>
      </c>
      <c r="E72" s="188">
        <f>SUM(E10:E71)</f>
        <v>0</v>
      </c>
      <c r="F72" s="124"/>
      <c r="G72" s="125"/>
      <c r="H72" s="186">
        <f>SUM(H10:H71)</f>
        <v>0</v>
      </c>
      <c r="I72" s="34"/>
      <c r="J72" s="188">
        <f>SUM(J10:J71)</f>
        <v>0</v>
      </c>
      <c r="K72" s="12">
        <f>SUM(K10:K71)</f>
        <v>0</v>
      </c>
      <c r="L72" s="121"/>
      <c r="M72" s="83"/>
      <c r="N72" s="121"/>
    </row>
    <row r="73" spans="1:13" ht="4.5" customHeight="1">
      <c r="A73" s="126"/>
      <c r="G73" s="127"/>
      <c r="J73" s="88"/>
      <c r="M73" s="83"/>
    </row>
    <row r="74" spans="1:13" ht="4.5" customHeight="1">
      <c r="A74" s="126"/>
      <c r="G74" s="127"/>
      <c r="M74" s="83"/>
    </row>
    <row r="75" spans="1:14" ht="30" customHeight="1" thickBot="1">
      <c r="A75" s="126"/>
      <c r="G75" s="127"/>
      <c r="H75" s="128"/>
      <c r="I75" s="88"/>
      <c r="K75" s="129"/>
      <c r="L75" s="121" t="e">
        <f>D76/J77</f>
        <v>#DIV/0!</v>
      </c>
      <c r="M75" s="83"/>
      <c r="N75" s="121" t="e">
        <f>#REF!/#REF!</f>
        <v>#REF!</v>
      </c>
    </row>
    <row r="76" spans="8:14" ht="30" customHeight="1" thickBot="1">
      <c r="H76" s="128"/>
      <c r="I76" s="88"/>
      <c r="K76" s="129"/>
      <c r="L76" s="130"/>
      <c r="M76" s="83"/>
      <c r="N76" s="130"/>
    </row>
    <row r="77" spans="8:13" ht="26.25">
      <c r="H77" s="128"/>
      <c r="I77" s="88"/>
      <c r="K77" s="129"/>
      <c r="M77" s="83"/>
    </row>
    <row r="78" ht="15">
      <c r="M78" s="83"/>
    </row>
  </sheetData>
  <sheetProtection sheet="1" objects="1" scenarios="1" selectLockedCells="1"/>
  <printOptions horizontalCentered="1" verticalCentered="1"/>
  <pageMargins left="0.5" right="0.5" top="0.5" bottom="0" header="0.1" footer="0.1"/>
  <pageSetup horizontalDpi="200" verticalDpi="200" orientation="portrait" scale="35" r:id="rId1"/>
  <headerFooter alignWithMargins="0">
    <oddHeader>&amp;L&amp;18
State of Florida 
&amp;R&amp;18
W/P E _________
Prepared By __________ Date ________
Reviewed By__________ Date__________</oddHeader>
    <oddFooter>&amp;L&amp;16&amp;F&amp;R&amp;16&amp;A</oddFooter>
  </headerFooter>
  <ignoredErrors>
    <ignoredError sqref="D10:D70 J10:J70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N78"/>
  <sheetViews>
    <sheetView defaultGridColor="0" view="pageBreakPreview" zoomScale="60" zoomScaleNormal="60" zoomScalePageLayoutView="0" colorId="22" workbookViewId="0" topLeftCell="A1">
      <selection activeCell="B5" sqref="B5"/>
    </sheetView>
  </sheetViews>
  <sheetFormatPr defaultColWidth="9.77734375" defaultRowHeight="15"/>
  <cols>
    <col min="1" max="1" width="30.77734375" style="72" customWidth="1"/>
    <col min="2" max="5" width="20.77734375" style="72" customWidth="1"/>
    <col min="6" max="6" width="20.77734375" style="72" hidden="1" customWidth="1"/>
    <col min="7" max="7" width="5.77734375" style="72" customWidth="1"/>
    <col min="8" max="11" width="20.77734375" style="72" customWidth="1"/>
    <col min="12" max="12" width="11.77734375" style="72" hidden="1" customWidth="1"/>
    <col min="13" max="13" width="7.77734375" style="72" customWidth="1"/>
    <col min="14" max="14" width="11.77734375" style="72" hidden="1" customWidth="1"/>
    <col min="15" max="15" width="9.77734375" style="72" customWidth="1"/>
    <col min="16" max="16" width="12.21484375" style="72" customWidth="1"/>
    <col min="17" max="16384" width="9.77734375" style="72" customWidth="1"/>
  </cols>
  <sheetData>
    <row r="1" spans="1:12" ht="30" customHeight="1">
      <c r="A1" s="69" t="s">
        <v>102</v>
      </c>
      <c r="B1" s="70"/>
      <c r="C1" s="70"/>
      <c r="D1" s="71"/>
      <c r="E1" s="70"/>
      <c r="F1" s="70"/>
      <c r="G1" s="70"/>
      <c r="H1" s="70"/>
      <c r="I1" s="70"/>
      <c r="J1" s="70"/>
      <c r="K1" s="70"/>
      <c r="L1" s="73"/>
    </row>
    <row r="2" spans="1:13" ht="24.75" customHeight="1">
      <c r="A2" s="74" t="s">
        <v>20</v>
      </c>
      <c r="B2" s="75">
        <f>'unit 1'!B3</f>
        <v>0</v>
      </c>
      <c r="C2" s="76"/>
      <c r="D2" s="77"/>
      <c r="E2" s="77"/>
      <c r="F2" s="78"/>
      <c r="G2" s="79"/>
      <c r="H2" s="80"/>
      <c r="I2" s="80"/>
      <c r="J2" s="81"/>
      <c r="K2" s="82"/>
      <c r="M2" s="83"/>
    </row>
    <row r="3" spans="1:13" ht="24.75" customHeight="1">
      <c r="A3" s="74" t="s">
        <v>1</v>
      </c>
      <c r="B3" s="84">
        <f>'unit 1'!B4</f>
        <v>0</v>
      </c>
      <c r="C3" s="85"/>
      <c r="G3" s="79"/>
      <c r="H3" s="86" t="s">
        <v>28</v>
      </c>
      <c r="I3" s="87">
        <f>AccountINFO!B3</f>
        <v>0</v>
      </c>
      <c r="J3" s="88"/>
      <c r="K3" s="89"/>
      <c r="M3" s="90"/>
    </row>
    <row r="4" spans="1:13" ht="24.75" customHeight="1">
      <c r="A4" s="74"/>
      <c r="B4" s="91"/>
      <c r="C4" s="92"/>
      <c r="D4" s="93"/>
      <c r="E4" s="88"/>
      <c r="F4" s="94"/>
      <c r="G4" s="94"/>
      <c r="H4" s="93"/>
      <c r="I4" s="93"/>
      <c r="J4" s="95"/>
      <c r="K4" s="96"/>
      <c r="M4" s="83"/>
    </row>
    <row r="5" spans="1:13" ht="27" thickBot="1">
      <c r="A5" s="74" t="s">
        <v>2</v>
      </c>
      <c r="B5" s="229"/>
      <c r="C5" s="97"/>
      <c r="G5" s="79"/>
      <c r="I5" s="74" t="s">
        <v>14</v>
      </c>
      <c r="J5" s="98" t="str">
        <f>'unit 1'!I6</f>
        <v>Diesel</v>
      </c>
      <c r="K5" s="99"/>
      <c r="M5" s="83"/>
    </row>
    <row r="6" spans="2:14" ht="24.75" customHeight="1" thickBot="1">
      <c r="B6" s="88"/>
      <c r="C6" s="88"/>
      <c r="G6" s="79"/>
      <c r="L6" s="100"/>
      <c r="M6" s="83"/>
      <c r="N6" s="101"/>
    </row>
    <row r="7" spans="1:14" ht="30" customHeight="1" thickBot="1">
      <c r="A7" s="102" t="s">
        <v>5</v>
      </c>
      <c r="B7" s="103" t="s">
        <v>16</v>
      </c>
      <c r="C7" s="103" t="s">
        <v>17</v>
      </c>
      <c r="D7" s="103" t="s">
        <v>7</v>
      </c>
      <c r="E7" s="103"/>
      <c r="F7" s="104"/>
      <c r="G7" s="177"/>
      <c r="H7" s="103" t="s">
        <v>6</v>
      </c>
      <c r="I7" s="103" t="s">
        <v>17</v>
      </c>
      <c r="J7" s="103" t="s">
        <v>9</v>
      </c>
      <c r="K7" s="103"/>
      <c r="L7" s="105"/>
      <c r="M7" s="83"/>
      <c r="N7" s="106"/>
    </row>
    <row r="8" spans="1:14" ht="30" customHeight="1" thickBot="1">
      <c r="A8" s="107" t="s">
        <v>10</v>
      </c>
      <c r="B8" s="108" t="s">
        <v>23</v>
      </c>
      <c r="C8" s="108" t="s">
        <v>18</v>
      </c>
      <c r="D8" s="108" t="s">
        <v>22</v>
      </c>
      <c r="E8" s="108" t="s">
        <v>19</v>
      </c>
      <c r="F8" s="109"/>
      <c r="G8" s="166"/>
      <c r="H8" s="108" t="s">
        <v>12</v>
      </c>
      <c r="I8" s="108" t="s">
        <v>18</v>
      </c>
      <c r="J8" s="108" t="s">
        <v>12</v>
      </c>
      <c r="K8" s="108" t="s">
        <v>19</v>
      </c>
      <c r="L8" s="110"/>
      <c r="M8" s="83"/>
      <c r="N8" s="110"/>
    </row>
    <row r="9" spans="1:14" ht="4.5" customHeight="1">
      <c r="A9" s="111"/>
      <c r="B9" s="112"/>
      <c r="C9" s="112"/>
      <c r="D9" s="113"/>
      <c r="E9" s="112"/>
      <c r="F9" s="114"/>
      <c r="G9" s="178"/>
      <c r="H9" s="110"/>
      <c r="I9" s="110"/>
      <c r="J9" s="110"/>
      <c r="K9" s="110"/>
      <c r="L9" s="115"/>
      <c r="M9" s="83"/>
      <c r="N9" s="115"/>
    </row>
    <row r="10" spans="1:14" ht="30" customHeight="1">
      <c r="A10" s="116" t="s">
        <v>34</v>
      </c>
      <c r="B10" s="183"/>
      <c r="C10" s="38">
        <f>'Projection Summary'!E13</f>
        <v>0</v>
      </c>
      <c r="D10" s="213" t="str">
        <f>IF(SUM(B10*C10+B10)=0," ",SUM(B10*C10+B10))</f>
        <v> </v>
      </c>
      <c r="E10" s="187" t="str">
        <f>IF(SUM(D10-B10)=0," ",SUM(D10-B10))</f>
        <v> </v>
      </c>
      <c r="F10" s="117"/>
      <c r="G10" s="179"/>
      <c r="H10" s="183"/>
      <c r="I10" s="38">
        <f>'Projection Summary'!J13</f>
        <v>0</v>
      </c>
      <c r="J10" s="213" t="str">
        <f>IF(SUM(H10*I10+H10)=0," ",SUM(H10*I10+H10))</f>
        <v> </v>
      </c>
      <c r="K10" s="187" t="str">
        <f>IF(SUM(J10-H10)=0," ",SUM(J10-H10))</f>
        <v> </v>
      </c>
      <c r="L10" s="115"/>
      <c r="M10" s="83"/>
      <c r="N10" s="115"/>
    </row>
    <row r="11" spans="1:14" ht="30" customHeight="1">
      <c r="A11" s="116" t="s">
        <v>35</v>
      </c>
      <c r="B11" s="183"/>
      <c r="C11" s="38">
        <f>'Projection Summary'!E14</f>
        <v>0</v>
      </c>
      <c r="D11" s="213" t="str">
        <f aca="true" t="shared" si="0" ref="D11:D70">IF(SUM(B11*C11+B11)=0," ",SUM(B11*C11+B11))</f>
        <v> </v>
      </c>
      <c r="E11" s="187" t="str">
        <f aca="true" t="shared" si="1" ref="E11:E71">IF(SUM(D11-B11)=0," ",SUM(D11-B11))</f>
        <v> </v>
      </c>
      <c r="F11" s="117"/>
      <c r="G11" s="179"/>
      <c r="H11" s="183"/>
      <c r="I11" s="38">
        <f>'Projection Summary'!J14</f>
        <v>0</v>
      </c>
      <c r="J11" s="213" t="str">
        <f aca="true" t="shared" si="2" ref="J11:J70">IF(SUM(H11*I11+H11)=0," ",SUM(H11*I11+H11))</f>
        <v> </v>
      </c>
      <c r="K11" s="187" t="str">
        <f aca="true" t="shared" si="3" ref="K11:K71">IF(SUM(J11-H11)=0," ",SUM(J11-H11))</f>
        <v> </v>
      </c>
      <c r="L11" s="115"/>
      <c r="M11" s="83"/>
      <c r="N11" s="115"/>
    </row>
    <row r="12" spans="1:14" ht="30" customHeight="1">
      <c r="A12" s="116" t="s">
        <v>36</v>
      </c>
      <c r="B12" s="183"/>
      <c r="C12" s="38">
        <f>'Projection Summary'!E15</f>
        <v>0</v>
      </c>
      <c r="D12" s="213" t="str">
        <f t="shared" si="0"/>
        <v> </v>
      </c>
      <c r="E12" s="187" t="str">
        <f t="shared" si="1"/>
        <v> </v>
      </c>
      <c r="F12" s="117"/>
      <c r="G12" s="179"/>
      <c r="H12" s="183"/>
      <c r="I12" s="38">
        <f>'Projection Summary'!J15</f>
        <v>0</v>
      </c>
      <c r="J12" s="213" t="str">
        <f t="shared" si="2"/>
        <v> </v>
      </c>
      <c r="K12" s="187" t="str">
        <f t="shared" si="3"/>
        <v> </v>
      </c>
      <c r="L12" s="115"/>
      <c r="M12" s="83"/>
      <c r="N12" s="115"/>
    </row>
    <row r="13" spans="1:14" ht="30" customHeight="1">
      <c r="A13" s="116" t="s">
        <v>37</v>
      </c>
      <c r="B13" s="183"/>
      <c r="C13" s="38">
        <f>'Projection Summary'!E16</f>
        <v>0</v>
      </c>
      <c r="D13" s="213" t="str">
        <f t="shared" si="0"/>
        <v> </v>
      </c>
      <c r="E13" s="187" t="str">
        <f t="shared" si="1"/>
        <v> </v>
      </c>
      <c r="F13" s="117"/>
      <c r="G13" s="179"/>
      <c r="H13" s="183"/>
      <c r="I13" s="38">
        <f>'Projection Summary'!J16</f>
        <v>0</v>
      </c>
      <c r="J13" s="213" t="str">
        <f t="shared" si="2"/>
        <v> </v>
      </c>
      <c r="K13" s="187" t="str">
        <f t="shared" si="3"/>
        <v> </v>
      </c>
      <c r="L13" s="115"/>
      <c r="M13" s="83"/>
      <c r="N13" s="115"/>
    </row>
    <row r="14" spans="1:14" ht="30" customHeight="1">
      <c r="A14" s="116" t="s">
        <v>38</v>
      </c>
      <c r="B14" s="183"/>
      <c r="C14" s="38">
        <f>'Projection Summary'!E17</f>
        <v>0</v>
      </c>
      <c r="D14" s="213" t="str">
        <f t="shared" si="0"/>
        <v> </v>
      </c>
      <c r="E14" s="187" t="str">
        <f t="shared" si="1"/>
        <v> </v>
      </c>
      <c r="F14" s="117"/>
      <c r="G14" s="179"/>
      <c r="H14" s="183"/>
      <c r="I14" s="38">
        <f>'Projection Summary'!J17</f>
        <v>0</v>
      </c>
      <c r="J14" s="213" t="str">
        <f t="shared" si="2"/>
        <v> </v>
      </c>
      <c r="K14" s="187" t="str">
        <f t="shared" si="3"/>
        <v> </v>
      </c>
      <c r="L14" s="115"/>
      <c r="M14" s="83"/>
      <c r="N14" s="115"/>
    </row>
    <row r="15" spans="1:14" ht="30" customHeight="1">
      <c r="A15" s="116" t="s">
        <v>39</v>
      </c>
      <c r="B15" s="183"/>
      <c r="C15" s="38">
        <f>'Projection Summary'!E18</f>
        <v>0</v>
      </c>
      <c r="D15" s="213" t="str">
        <f t="shared" si="0"/>
        <v> </v>
      </c>
      <c r="E15" s="187" t="str">
        <f t="shared" si="1"/>
        <v> </v>
      </c>
      <c r="F15" s="117"/>
      <c r="G15" s="179"/>
      <c r="H15" s="183"/>
      <c r="I15" s="38">
        <f>'Projection Summary'!J18</f>
        <v>0</v>
      </c>
      <c r="J15" s="213" t="str">
        <f t="shared" si="2"/>
        <v> </v>
      </c>
      <c r="K15" s="187" t="str">
        <f t="shared" si="3"/>
        <v> </v>
      </c>
      <c r="L15" s="115"/>
      <c r="M15" s="83"/>
      <c r="N15" s="115"/>
    </row>
    <row r="16" spans="1:14" ht="30" customHeight="1">
      <c r="A16" s="116" t="s">
        <v>40</v>
      </c>
      <c r="B16" s="183"/>
      <c r="C16" s="38">
        <f>'Projection Summary'!E19</f>
        <v>0</v>
      </c>
      <c r="D16" s="213" t="str">
        <f t="shared" si="0"/>
        <v> </v>
      </c>
      <c r="E16" s="187" t="str">
        <f t="shared" si="1"/>
        <v> </v>
      </c>
      <c r="F16" s="117"/>
      <c r="G16" s="179"/>
      <c r="H16" s="183"/>
      <c r="I16" s="38">
        <f>'Projection Summary'!J19</f>
        <v>0</v>
      </c>
      <c r="J16" s="213" t="str">
        <f t="shared" si="2"/>
        <v> </v>
      </c>
      <c r="K16" s="187" t="str">
        <f t="shared" si="3"/>
        <v> </v>
      </c>
      <c r="L16" s="115"/>
      <c r="M16" s="83"/>
      <c r="N16" s="115"/>
    </row>
    <row r="17" spans="1:14" ht="30" customHeight="1">
      <c r="A17" s="116" t="s">
        <v>41</v>
      </c>
      <c r="B17" s="183"/>
      <c r="C17" s="38">
        <f>'Projection Summary'!E20</f>
        <v>0</v>
      </c>
      <c r="D17" s="213" t="str">
        <f t="shared" si="0"/>
        <v> </v>
      </c>
      <c r="E17" s="187" t="str">
        <f t="shared" si="1"/>
        <v> </v>
      </c>
      <c r="F17" s="117"/>
      <c r="G17" s="179"/>
      <c r="H17" s="183"/>
      <c r="I17" s="38">
        <f>'Projection Summary'!J20</f>
        <v>0</v>
      </c>
      <c r="J17" s="213" t="str">
        <f t="shared" si="2"/>
        <v> </v>
      </c>
      <c r="K17" s="187" t="str">
        <f t="shared" si="3"/>
        <v> </v>
      </c>
      <c r="L17" s="118"/>
      <c r="M17" s="83"/>
      <c r="N17" s="118"/>
    </row>
    <row r="18" spans="1:14" ht="30" customHeight="1">
      <c r="A18" s="116" t="s">
        <v>42</v>
      </c>
      <c r="B18" s="184"/>
      <c r="C18" s="38">
        <f>'Projection Summary'!E21</f>
        <v>0</v>
      </c>
      <c r="D18" s="213" t="str">
        <f t="shared" si="0"/>
        <v> </v>
      </c>
      <c r="E18" s="187" t="str">
        <f t="shared" si="1"/>
        <v> </v>
      </c>
      <c r="F18" s="119"/>
      <c r="G18" s="179"/>
      <c r="H18" s="184"/>
      <c r="I18" s="38">
        <f>'Projection Summary'!J21</f>
        <v>0</v>
      </c>
      <c r="J18" s="213" t="str">
        <f t="shared" si="2"/>
        <v> </v>
      </c>
      <c r="K18" s="187" t="str">
        <f t="shared" si="3"/>
        <v> </v>
      </c>
      <c r="L18" s="115"/>
      <c r="M18" s="83"/>
      <c r="N18" s="115"/>
    </row>
    <row r="19" spans="1:14" ht="30" customHeight="1">
      <c r="A19" s="116" t="s">
        <v>43</v>
      </c>
      <c r="B19" s="183"/>
      <c r="C19" s="38">
        <f>'Projection Summary'!E22</f>
        <v>0</v>
      </c>
      <c r="D19" s="213" t="str">
        <f t="shared" si="0"/>
        <v> </v>
      </c>
      <c r="E19" s="187" t="str">
        <f t="shared" si="1"/>
        <v> </v>
      </c>
      <c r="F19" s="117"/>
      <c r="G19" s="179"/>
      <c r="H19" s="183"/>
      <c r="I19" s="38">
        <f>'Projection Summary'!J22</f>
        <v>0</v>
      </c>
      <c r="J19" s="213" t="str">
        <f t="shared" si="2"/>
        <v> </v>
      </c>
      <c r="K19" s="187" t="str">
        <f t="shared" si="3"/>
        <v> </v>
      </c>
      <c r="L19" s="115"/>
      <c r="M19" s="83"/>
      <c r="N19" s="115"/>
    </row>
    <row r="20" spans="1:14" ht="30" customHeight="1">
      <c r="A20" s="116" t="s">
        <v>44</v>
      </c>
      <c r="B20" s="183"/>
      <c r="C20" s="38">
        <f>'Projection Summary'!E23</f>
        <v>0</v>
      </c>
      <c r="D20" s="213" t="str">
        <f t="shared" si="0"/>
        <v> </v>
      </c>
      <c r="E20" s="187" t="str">
        <f t="shared" si="1"/>
        <v> </v>
      </c>
      <c r="F20" s="117"/>
      <c r="G20" s="179"/>
      <c r="H20" s="183"/>
      <c r="I20" s="38">
        <f>'Projection Summary'!J23</f>
        <v>0</v>
      </c>
      <c r="J20" s="213" t="str">
        <f t="shared" si="2"/>
        <v> </v>
      </c>
      <c r="K20" s="187" t="str">
        <f t="shared" si="3"/>
        <v> </v>
      </c>
      <c r="L20" s="115"/>
      <c r="M20" s="83"/>
      <c r="N20" s="115"/>
    </row>
    <row r="21" spans="1:14" ht="30" customHeight="1">
      <c r="A21" s="116" t="s">
        <v>45</v>
      </c>
      <c r="B21" s="183"/>
      <c r="C21" s="38">
        <f>'Projection Summary'!E24</f>
        <v>0</v>
      </c>
      <c r="D21" s="213" t="str">
        <f t="shared" si="0"/>
        <v> </v>
      </c>
      <c r="E21" s="187" t="str">
        <f t="shared" si="1"/>
        <v> </v>
      </c>
      <c r="F21" s="117"/>
      <c r="G21" s="179"/>
      <c r="H21" s="183"/>
      <c r="I21" s="38">
        <f>'Projection Summary'!J24</f>
        <v>0</v>
      </c>
      <c r="J21" s="213" t="str">
        <f t="shared" si="2"/>
        <v> </v>
      </c>
      <c r="K21" s="187" t="str">
        <f t="shared" si="3"/>
        <v> </v>
      </c>
      <c r="L21" s="115"/>
      <c r="M21" s="83"/>
      <c r="N21" s="115"/>
    </row>
    <row r="22" spans="1:14" ht="30" customHeight="1">
      <c r="A22" s="116" t="s">
        <v>46</v>
      </c>
      <c r="B22" s="183"/>
      <c r="C22" s="38">
        <f>'Projection Summary'!E25</f>
        <v>0</v>
      </c>
      <c r="D22" s="213" t="str">
        <f t="shared" si="0"/>
        <v> </v>
      </c>
      <c r="E22" s="187" t="str">
        <f t="shared" si="1"/>
        <v> </v>
      </c>
      <c r="F22" s="117"/>
      <c r="G22" s="179"/>
      <c r="H22" s="183"/>
      <c r="I22" s="38">
        <f>'Projection Summary'!J25</f>
        <v>0</v>
      </c>
      <c r="J22" s="213" t="str">
        <f t="shared" si="2"/>
        <v> </v>
      </c>
      <c r="K22" s="187" t="str">
        <f t="shared" si="3"/>
        <v> </v>
      </c>
      <c r="L22" s="115"/>
      <c r="M22" s="83"/>
      <c r="N22" s="115"/>
    </row>
    <row r="23" spans="1:14" ht="30" customHeight="1">
      <c r="A23" s="116" t="s">
        <v>47</v>
      </c>
      <c r="B23" s="183"/>
      <c r="C23" s="38">
        <f>'Projection Summary'!E26</f>
        <v>0</v>
      </c>
      <c r="D23" s="213" t="str">
        <f t="shared" si="0"/>
        <v> </v>
      </c>
      <c r="E23" s="187" t="str">
        <f t="shared" si="1"/>
        <v> </v>
      </c>
      <c r="F23" s="117"/>
      <c r="G23" s="179"/>
      <c r="H23" s="183"/>
      <c r="I23" s="38">
        <f>'Projection Summary'!J26</f>
        <v>0</v>
      </c>
      <c r="J23" s="213" t="str">
        <f t="shared" si="2"/>
        <v> </v>
      </c>
      <c r="K23" s="187" t="str">
        <f t="shared" si="3"/>
        <v> </v>
      </c>
      <c r="L23" s="115"/>
      <c r="M23" s="83"/>
      <c r="N23" s="115"/>
    </row>
    <row r="24" spans="1:14" ht="30" customHeight="1">
      <c r="A24" s="116" t="s">
        <v>48</v>
      </c>
      <c r="B24" s="183"/>
      <c r="C24" s="38">
        <f>'Projection Summary'!E27</f>
        <v>0</v>
      </c>
      <c r="D24" s="213" t="str">
        <f t="shared" si="0"/>
        <v> </v>
      </c>
      <c r="E24" s="187" t="str">
        <f t="shared" si="1"/>
        <v> </v>
      </c>
      <c r="F24" s="117"/>
      <c r="G24" s="179"/>
      <c r="H24" s="183"/>
      <c r="I24" s="38">
        <f>'Projection Summary'!J27</f>
        <v>0</v>
      </c>
      <c r="J24" s="213" t="str">
        <f t="shared" si="2"/>
        <v> </v>
      </c>
      <c r="K24" s="187" t="str">
        <f t="shared" si="3"/>
        <v> </v>
      </c>
      <c r="L24" s="115"/>
      <c r="M24" s="83"/>
      <c r="N24" s="115"/>
    </row>
    <row r="25" spans="1:14" ht="30" customHeight="1" hidden="1">
      <c r="A25" s="116" t="s">
        <v>49</v>
      </c>
      <c r="B25" s="183"/>
      <c r="C25" s="38">
        <f>'Projection Summary'!E28</f>
        <v>0</v>
      </c>
      <c r="D25" s="213" t="str">
        <f t="shared" si="0"/>
        <v> </v>
      </c>
      <c r="E25" s="187" t="str">
        <f t="shared" si="1"/>
        <v> </v>
      </c>
      <c r="F25" s="117"/>
      <c r="G25" s="179"/>
      <c r="H25" s="183"/>
      <c r="I25" s="38">
        <f>'Projection Summary'!J28</f>
        <v>0</v>
      </c>
      <c r="J25" s="213" t="str">
        <f t="shared" si="2"/>
        <v> </v>
      </c>
      <c r="K25" s="187" t="str">
        <f t="shared" si="3"/>
        <v> </v>
      </c>
      <c r="L25" s="118"/>
      <c r="M25" s="83"/>
      <c r="N25" s="118"/>
    </row>
    <row r="26" spans="1:14" ht="30" customHeight="1">
      <c r="A26" s="116" t="s">
        <v>50</v>
      </c>
      <c r="B26" s="184"/>
      <c r="C26" s="38">
        <f>'Projection Summary'!E29</f>
        <v>0</v>
      </c>
      <c r="D26" s="213" t="str">
        <f t="shared" si="0"/>
        <v> </v>
      </c>
      <c r="E26" s="187" t="str">
        <f t="shared" si="1"/>
        <v> </v>
      </c>
      <c r="F26" s="119"/>
      <c r="G26" s="179"/>
      <c r="H26" s="184"/>
      <c r="I26" s="38">
        <f>'Projection Summary'!J29</f>
        <v>0</v>
      </c>
      <c r="J26" s="213" t="str">
        <f t="shared" si="2"/>
        <v> </v>
      </c>
      <c r="K26" s="187" t="str">
        <f t="shared" si="3"/>
        <v> </v>
      </c>
      <c r="L26" s="115"/>
      <c r="M26" s="83"/>
      <c r="N26" s="115"/>
    </row>
    <row r="27" spans="1:14" ht="30" customHeight="1">
      <c r="A27" s="116" t="s">
        <v>51</v>
      </c>
      <c r="B27" s="183"/>
      <c r="C27" s="38">
        <f>'Projection Summary'!E30</f>
        <v>0</v>
      </c>
      <c r="D27" s="213" t="str">
        <f t="shared" si="0"/>
        <v> </v>
      </c>
      <c r="E27" s="187" t="str">
        <f t="shared" si="1"/>
        <v> </v>
      </c>
      <c r="F27" s="117"/>
      <c r="G27" s="179"/>
      <c r="H27" s="183"/>
      <c r="I27" s="38">
        <f>'Projection Summary'!J30</f>
        <v>0</v>
      </c>
      <c r="J27" s="213" t="str">
        <f t="shared" si="2"/>
        <v> </v>
      </c>
      <c r="K27" s="187" t="str">
        <f t="shared" si="3"/>
        <v> </v>
      </c>
      <c r="L27" s="115"/>
      <c r="M27" s="83"/>
      <c r="N27" s="115"/>
    </row>
    <row r="28" spans="1:14" ht="30" customHeight="1" hidden="1">
      <c r="A28" s="116" t="s">
        <v>52</v>
      </c>
      <c r="B28" s="183"/>
      <c r="C28" s="38">
        <f>'Projection Summary'!E31</f>
        <v>0</v>
      </c>
      <c r="D28" s="213" t="str">
        <f t="shared" si="0"/>
        <v> </v>
      </c>
      <c r="E28" s="187" t="str">
        <f t="shared" si="1"/>
        <v> </v>
      </c>
      <c r="F28" s="117"/>
      <c r="G28" s="179"/>
      <c r="H28" s="183"/>
      <c r="I28" s="38">
        <f>'Projection Summary'!J31</f>
        <v>0</v>
      </c>
      <c r="J28" s="213" t="str">
        <f t="shared" si="2"/>
        <v> </v>
      </c>
      <c r="K28" s="187" t="str">
        <f t="shared" si="3"/>
        <v> </v>
      </c>
      <c r="L28" s="115"/>
      <c r="M28" s="83"/>
      <c r="N28" s="115"/>
    </row>
    <row r="29" spans="1:14" ht="30" customHeight="1">
      <c r="A29" s="116" t="s">
        <v>53</v>
      </c>
      <c r="B29" s="183"/>
      <c r="C29" s="38">
        <f>'Projection Summary'!E32</f>
        <v>0</v>
      </c>
      <c r="D29" s="213" t="str">
        <f t="shared" si="0"/>
        <v> </v>
      </c>
      <c r="E29" s="187" t="str">
        <f t="shared" si="1"/>
        <v> </v>
      </c>
      <c r="F29" s="117"/>
      <c r="G29" s="179"/>
      <c r="H29" s="183"/>
      <c r="I29" s="38">
        <f>'Projection Summary'!J32</f>
        <v>0</v>
      </c>
      <c r="J29" s="213" t="str">
        <f t="shared" si="2"/>
        <v> </v>
      </c>
      <c r="K29" s="187" t="str">
        <f t="shared" si="3"/>
        <v> </v>
      </c>
      <c r="L29" s="115"/>
      <c r="M29" s="83"/>
      <c r="N29" s="115"/>
    </row>
    <row r="30" spans="1:14" ht="30" customHeight="1">
      <c r="A30" s="116" t="s">
        <v>54</v>
      </c>
      <c r="B30" s="183"/>
      <c r="C30" s="38">
        <f>'Projection Summary'!E33</f>
        <v>0</v>
      </c>
      <c r="D30" s="213" t="str">
        <f t="shared" si="0"/>
        <v> </v>
      </c>
      <c r="E30" s="187" t="str">
        <f t="shared" si="1"/>
        <v> </v>
      </c>
      <c r="F30" s="117"/>
      <c r="G30" s="179"/>
      <c r="H30" s="183"/>
      <c r="I30" s="38">
        <f>'Projection Summary'!J33</f>
        <v>0</v>
      </c>
      <c r="J30" s="213" t="str">
        <f t="shared" si="2"/>
        <v> </v>
      </c>
      <c r="K30" s="187" t="str">
        <f t="shared" si="3"/>
        <v> </v>
      </c>
      <c r="L30" s="115"/>
      <c r="M30" s="83"/>
      <c r="N30" s="115"/>
    </row>
    <row r="31" spans="1:14" ht="30" customHeight="1">
      <c r="A31" s="116" t="s">
        <v>55</v>
      </c>
      <c r="B31" s="183"/>
      <c r="C31" s="38">
        <f>'Projection Summary'!E34</f>
        <v>0</v>
      </c>
      <c r="D31" s="213" t="str">
        <f t="shared" si="0"/>
        <v> </v>
      </c>
      <c r="E31" s="187" t="str">
        <f t="shared" si="1"/>
        <v> </v>
      </c>
      <c r="F31" s="117"/>
      <c r="G31" s="179"/>
      <c r="H31" s="183"/>
      <c r="I31" s="38">
        <f>'Projection Summary'!J34</f>
        <v>0</v>
      </c>
      <c r="J31" s="213" t="str">
        <f t="shared" si="2"/>
        <v> </v>
      </c>
      <c r="K31" s="187" t="str">
        <f t="shared" si="3"/>
        <v> </v>
      </c>
      <c r="L31" s="115"/>
      <c r="M31" s="83"/>
      <c r="N31" s="115"/>
    </row>
    <row r="32" spans="1:14" ht="30" customHeight="1">
      <c r="A32" s="116" t="s">
        <v>56</v>
      </c>
      <c r="B32" s="183"/>
      <c r="C32" s="38">
        <f>'Projection Summary'!E35</f>
        <v>0</v>
      </c>
      <c r="D32" s="213" t="str">
        <f t="shared" si="0"/>
        <v> </v>
      </c>
      <c r="E32" s="187" t="str">
        <f t="shared" si="1"/>
        <v> </v>
      </c>
      <c r="F32" s="117"/>
      <c r="G32" s="179"/>
      <c r="H32" s="183"/>
      <c r="I32" s="38">
        <f>'Projection Summary'!J35</f>
        <v>0</v>
      </c>
      <c r="J32" s="213" t="str">
        <f t="shared" si="2"/>
        <v> </v>
      </c>
      <c r="K32" s="187" t="str">
        <f t="shared" si="3"/>
        <v> </v>
      </c>
      <c r="L32" s="115"/>
      <c r="M32" s="83"/>
      <c r="N32" s="115"/>
    </row>
    <row r="33" spans="1:14" ht="30" customHeight="1">
      <c r="A33" s="116" t="s">
        <v>57</v>
      </c>
      <c r="B33" s="183"/>
      <c r="C33" s="38">
        <f>'Projection Summary'!E36</f>
        <v>0</v>
      </c>
      <c r="D33" s="213" t="str">
        <f t="shared" si="0"/>
        <v> </v>
      </c>
      <c r="E33" s="187" t="str">
        <f t="shared" si="1"/>
        <v> </v>
      </c>
      <c r="F33" s="117"/>
      <c r="G33" s="179"/>
      <c r="H33" s="183"/>
      <c r="I33" s="38">
        <f>'Projection Summary'!J36</f>
        <v>0</v>
      </c>
      <c r="J33" s="213" t="str">
        <f t="shared" si="2"/>
        <v> </v>
      </c>
      <c r="K33" s="187" t="str">
        <f t="shared" si="3"/>
        <v> </v>
      </c>
      <c r="L33" s="115"/>
      <c r="M33" s="83"/>
      <c r="N33" s="115"/>
    </row>
    <row r="34" spans="1:14" ht="30" customHeight="1">
      <c r="A34" s="116" t="s">
        <v>58</v>
      </c>
      <c r="B34" s="183"/>
      <c r="C34" s="38">
        <f>'Projection Summary'!E37</f>
        <v>0</v>
      </c>
      <c r="D34" s="213" t="str">
        <f t="shared" si="0"/>
        <v> </v>
      </c>
      <c r="E34" s="187" t="str">
        <f t="shared" si="1"/>
        <v> </v>
      </c>
      <c r="F34" s="117"/>
      <c r="G34" s="179"/>
      <c r="H34" s="183"/>
      <c r="I34" s="38">
        <f>'Projection Summary'!J37</f>
        <v>0</v>
      </c>
      <c r="J34" s="213" t="str">
        <f t="shared" si="2"/>
        <v> </v>
      </c>
      <c r="K34" s="187" t="str">
        <f t="shared" si="3"/>
        <v> </v>
      </c>
      <c r="L34" s="115"/>
      <c r="M34" s="83"/>
      <c r="N34" s="115"/>
    </row>
    <row r="35" spans="1:14" ht="30" customHeight="1">
      <c r="A35" s="116" t="s">
        <v>59</v>
      </c>
      <c r="B35" s="183"/>
      <c r="C35" s="38">
        <f>'Projection Summary'!E38</f>
        <v>0</v>
      </c>
      <c r="D35" s="213" t="str">
        <f t="shared" si="0"/>
        <v> </v>
      </c>
      <c r="E35" s="187" t="str">
        <f t="shared" si="1"/>
        <v> </v>
      </c>
      <c r="F35" s="117"/>
      <c r="G35" s="179"/>
      <c r="H35" s="183"/>
      <c r="I35" s="38">
        <f>'Projection Summary'!J38</f>
        <v>0</v>
      </c>
      <c r="J35" s="213" t="str">
        <f t="shared" si="2"/>
        <v> </v>
      </c>
      <c r="K35" s="187" t="str">
        <f t="shared" si="3"/>
        <v> </v>
      </c>
      <c r="L35" s="115"/>
      <c r="M35" s="83"/>
      <c r="N35" s="115"/>
    </row>
    <row r="36" spans="1:14" ht="30" customHeight="1">
      <c r="A36" s="116" t="s">
        <v>60</v>
      </c>
      <c r="B36" s="183"/>
      <c r="C36" s="38">
        <f>'Projection Summary'!E39</f>
        <v>0</v>
      </c>
      <c r="D36" s="213" t="str">
        <f t="shared" si="0"/>
        <v> </v>
      </c>
      <c r="E36" s="187" t="str">
        <f t="shared" si="1"/>
        <v> </v>
      </c>
      <c r="F36" s="117"/>
      <c r="G36" s="179"/>
      <c r="H36" s="183"/>
      <c r="I36" s="38">
        <f>'Projection Summary'!J39</f>
        <v>0</v>
      </c>
      <c r="J36" s="213" t="str">
        <f t="shared" si="2"/>
        <v> </v>
      </c>
      <c r="K36" s="187" t="str">
        <f t="shared" si="3"/>
        <v> </v>
      </c>
      <c r="L36" s="115"/>
      <c r="M36" s="83"/>
      <c r="N36" s="115"/>
    </row>
    <row r="37" spans="1:14" ht="30" customHeight="1">
      <c r="A37" s="116" t="s">
        <v>61</v>
      </c>
      <c r="B37" s="183"/>
      <c r="C37" s="38">
        <f>'Projection Summary'!E40</f>
        <v>0</v>
      </c>
      <c r="D37" s="213" t="str">
        <f t="shared" si="0"/>
        <v> </v>
      </c>
      <c r="E37" s="187" t="str">
        <f t="shared" si="1"/>
        <v> </v>
      </c>
      <c r="F37" s="117"/>
      <c r="G37" s="179"/>
      <c r="H37" s="183"/>
      <c r="I37" s="38">
        <f>'Projection Summary'!J40</f>
        <v>0</v>
      </c>
      <c r="J37" s="213" t="str">
        <f t="shared" si="2"/>
        <v> </v>
      </c>
      <c r="K37" s="187" t="str">
        <f t="shared" si="3"/>
        <v> </v>
      </c>
      <c r="L37" s="115"/>
      <c r="M37" s="83"/>
      <c r="N37" s="115"/>
    </row>
    <row r="38" spans="1:14" ht="30" customHeight="1">
      <c r="A38" s="116" t="s">
        <v>62</v>
      </c>
      <c r="B38" s="183"/>
      <c r="C38" s="38">
        <f>'Projection Summary'!E41</f>
        <v>0</v>
      </c>
      <c r="D38" s="213" t="str">
        <f t="shared" si="0"/>
        <v> </v>
      </c>
      <c r="E38" s="187" t="str">
        <f t="shared" si="1"/>
        <v> </v>
      </c>
      <c r="F38" s="117"/>
      <c r="G38" s="179"/>
      <c r="H38" s="183"/>
      <c r="I38" s="38">
        <f>'Projection Summary'!J41</f>
        <v>0</v>
      </c>
      <c r="J38" s="213" t="str">
        <f t="shared" si="2"/>
        <v> </v>
      </c>
      <c r="K38" s="187" t="str">
        <f t="shared" si="3"/>
        <v> </v>
      </c>
      <c r="L38" s="115"/>
      <c r="M38" s="83"/>
      <c r="N38" s="115"/>
    </row>
    <row r="39" spans="1:14" ht="30" customHeight="1">
      <c r="A39" s="116" t="s">
        <v>63</v>
      </c>
      <c r="B39" s="183"/>
      <c r="C39" s="38">
        <f>'Projection Summary'!E42</f>
        <v>0</v>
      </c>
      <c r="D39" s="213" t="str">
        <f t="shared" si="0"/>
        <v> </v>
      </c>
      <c r="E39" s="187" t="str">
        <f t="shared" si="1"/>
        <v> </v>
      </c>
      <c r="F39" s="117"/>
      <c r="G39" s="179"/>
      <c r="H39" s="183"/>
      <c r="I39" s="38">
        <f>'Projection Summary'!J42</f>
        <v>0</v>
      </c>
      <c r="J39" s="213" t="str">
        <f t="shared" si="2"/>
        <v> </v>
      </c>
      <c r="K39" s="187" t="str">
        <f t="shared" si="3"/>
        <v> </v>
      </c>
      <c r="L39" s="118"/>
      <c r="M39" s="83"/>
      <c r="N39" s="118"/>
    </row>
    <row r="40" spans="1:14" ht="30" customHeight="1">
      <c r="A40" s="116" t="s">
        <v>64</v>
      </c>
      <c r="B40" s="184"/>
      <c r="C40" s="38">
        <f>'Projection Summary'!E43</f>
        <v>0</v>
      </c>
      <c r="D40" s="213" t="str">
        <f t="shared" si="0"/>
        <v> </v>
      </c>
      <c r="E40" s="187" t="str">
        <f t="shared" si="1"/>
        <v> </v>
      </c>
      <c r="F40" s="119"/>
      <c r="G40" s="179"/>
      <c r="H40" s="184"/>
      <c r="I40" s="38">
        <f>'Projection Summary'!J43</f>
        <v>0</v>
      </c>
      <c r="J40" s="213" t="str">
        <f t="shared" si="2"/>
        <v> </v>
      </c>
      <c r="K40" s="187" t="str">
        <f t="shared" si="3"/>
        <v> </v>
      </c>
      <c r="L40" s="118"/>
      <c r="M40" s="83"/>
      <c r="N40" s="118"/>
    </row>
    <row r="41" spans="1:14" ht="30" customHeight="1">
      <c r="A41" s="116" t="s">
        <v>65</v>
      </c>
      <c r="B41" s="184"/>
      <c r="C41" s="38">
        <f>'Projection Summary'!E44</f>
        <v>0</v>
      </c>
      <c r="D41" s="213" t="str">
        <f t="shared" si="0"/>
        <v> </v>
      </c>
      <c r="E41" s="187" t="str">
        <f t="shared" si="1"/>
        <v> </v>
      </c>
      <c r="F41" s="119"/>
      <c r="G41" s="179"/>
      <c r="H41" s="184"/>
      <c r="I41" s="38">
        <f>'Projection Summary'!J44</f>
        <v>0</v>
      </c>
      <c r="J41" s="213" t="str">
        <f t="shared" si="2"/>
        <v> </v>
      </c>
      <c r="K41" s="187" t="str">
        <f t="shared" si="3"/>
        <v> </v>
      </c>
      <c r="L41" s="118"/>
      <c r="M41" s="83"/>
      <c r="N41" s="118"/>
    </row>
    <row r="42" spans="1:14" ht="30" customHeight="1">
      <c r="A42" s="116" t="s">
        <v>66</v>
      </c>
      <c r="B42" s="184"/>
      <c r="C42" s="38">
        <f>'Projection Summary'!E45</f>
        <v>0</v>
      </c>
      <c r="D42" s="213" t="str">
        <f t="shared" si="0"/>
        <v> </v>
      </c>
      <c r="E42" s="187" t="str">
        <f t="shared" si="1"/>
        <v> </v>
      </c>
      <c r="F42" s="119"/>
      <c r="G42" s="179"/>
      <c r="H42" s="184"/>
      <c r="I42" s="38">
        <f>'Projection Summary'!J45</f>
        <v>0</v>
      </c>
      <c r="J42" s="213" t="str">
        <f t="shared" si="2"/>
        <v> </v>
      </c>
      <c r="K42" s="187" t="str">
        <f t="shared" si="3"/>
        <v> </v>
      </c>
      <c r="L42" s="115"/>
      <c r="M42" s="83"/>
      <c r="N42" s="115"/>
    </row>
    <row r="43" spans="1:14" ht="30" customHeight="1">
      <c r="A43" s="116" t="s">
        <v>67</v>
      </c>
      <c r="B43" s="183"/>
      <c r="C43" s="38">
        <f>'Projection Summary'!E46</f>
        <v>0</v>
      </c>
      <c r="D43" s="213" t="str">
        <f t="shared" si="0"/>
        <v> </v>
      </c>
      <c r="E43" s="187" t="str">
        <f t="shared" si="1"/>
        <v> </v>
      </c>
      <c r="F43" s="117"/>
      <c r="G43" s="179"/>
      <c r="H43" s="183"/>
      <c r="I43" s="38">
        <f>'Projection Summary'!J46</f>
        <v>0</v>
      </c>
      <c r="J43" s="213" t="str">
        <f t="shared" si="2"/>
        <v> </v>
      </c>
      <c r="K43" s="187" t="str">
        <f t="shared" si="3"/>
        <v> </v>
      </c>
      <c r="L43" s="115"/>
      <c r="M43" s="83"/>
      <c r="N43" s="115"/>
    </row>
    <row r="44" spans="1:14" ht="30" customHeight="1">
      <c r="A44" s="116" t="s">
        <v>68</v>
      </c>
      <c r="B44" s="183"/>
      <c r="C44" s="38">
        <f>'Projection Summary'!E47</f>
        <v>0</v>
      </c>
      <c r="D44" s="213" t="str">
        <f t="shared" si="0"/>
        <v> </v>
      </c>
      <c r="E44" s="187" t="str">
        <f t="shared" si="1"/>
        <v> </v>
      </c>
      <c r="F44" s="117"/>
      <c r="G44" s="179"/>
      <c r="H44" s="183"/>
      <c r="I44" s="38">
        <f>'Projection Summary'!J47</f>
        <v>0</v>
      </c>
      <c r="J44" s="213" t="str">
        <f t="shared" si="2"/>
        <v> </v>
      </c>
      <c r="K44" s="187" t="str">
        <f t="shared" si="3"/>
        <v> </v>
      </c>
      <c r="L44" s="115"/>
      <c r="M44" s="83"/>
      <c r="N44" s="115"/>
    </row>
    <row r="45" spans="1:14" ht="30" customHeight="1">
      <c r="A45" s="116" t="s">
        <v>69</v>
      </c>
      <c r="B45" s="183"/>
      <c r="C45" s="38">
        <f>'Projection Summary'!E48</f>
        <v>0</v>
      </c>
      <c r="D45" s="213" t="str">
        <f t="shared" si="0"/>
        <v> </v>
      </c>
      <c r="E45" s="187" t="str">
        <f t="shared" si="1"/>
        <v> </v>
      </c>
      <c r="F45" s="117"/>
      <c r="G45" s="179"/>
      <c r="H45" s="183"/>
      <c r="I45" s="38">
        <f>'Projection Summary'!J48</f>
        <v>0</v>
      </c>
      <c r="J45" s="213" t="str">
        <f t="shared" si="2"/>
        <v> </v>
      </c>
      <c r="K45" s="187" t="str">
        <f t="shared" si="3"/>
        <v> </v>
      </c>
      <c r="L45" s="115"/>
      <c r="M45" s="83"/>
      <c r="N45" s="115"/>
    </row>
    <row r="46" spans="1:14" ht="30" customHeight="1">
      <c r="A46" s="116" t="s">
        <v>70</v>
      </c>
      <c r="B46" s="183"/>
      <c r="C46" s="38">
        <f>'Projection Summary'!E49</f>
        <v>0</v>
      </c>
      <c r="D46" s="213" t="str">
        <f t="shared" si="0"/>
        <v> </v>
      </c>
      <c r="E46" s="187" t="str">
        <f t="shared" si="1"/>
        <v> </v>
      </c>
      <c r="F46" s="117"/>
      <c r="G46" s="179"/>
      <c r="H46" s="183"/>
      <c r="I46" s="38">
        <f>'Projection Summary'!J49</f>
        <v>0</v>
      </c>
      <c r="J46" s="213" t="str">
        <f t="shared" si="2"/>
        <v> </v>
      </c>
      <c r="K46" s="187" t="str">
        <f t="shared" si="3"/>
        <v> </v>
      </c>
      <c r="L46" s="115"/>
      <c r="M46" s="83"/>
      <c r="N46" s="115"/>
    </row>
    <row r="47" spans="1:14" ht="30" customHeight="1">
      <c r="A47" s="116" t="s">
        <v>71</v>
      </c>
      <c r="B47" s="183"/>
      <c r="C47" s="38">
        <f>'Projection Summary'!E50</f>
        <v>0</v>
      </c>
      <c r="D47" s="213" t="str">
        <f t="shared" si="0"/>
        <v> </v>
      </c>
      <c r="E47" s="187" t="str">
        <f t="shared" si="1"/>
        <v> </v>
      </c>
      <c r="F47" s="117"/>
      <c r="G47" s="179"/>
      <c r="H47" s="183"/>
      <c r="I47" s="38">
        <f>'Projection Summary'!J50</f>
        <v>0</v>
      </c>
      <c r="J47" s="213" t="str">
        <f t="shared" si="2"/>
        <v> </v>
      </c>
      <c r="K47" s="187" t="str">
        <f t="shared" si="3"/>
        <v> </v>
      </c>
      <c r="L47" s="115"/>
      <c r="M47" s="83"/>
      <c r="N47" s="115"/>
    </row>
    <row r="48" spans="1:14" ht="30" customHeight="1">
      <c r="A48" s="116" t="s">
        <v>72</v>
      </c>
      <c r="B48" s="183"/>
      <c r="C48" s="38">
        <f>'Projection Summary'!E51</f>
        <v>0</v>
      </c>
      <c r="D48" s="213" t="str">
        <f t="shared" si="0"/>
        <v> </v>
      </c>
      <c r="E48" s="187" t="str">
        <f t="shared" si="1"/>
        <v> </v>
      </c>
      <c r="F48" s="117"/>
      <c r="G48" s="179"/>
      <c r="H48" s="183"/>
      <c r="I48" s="38">
        <f>'Projection Summary'!J51</f>
        <v>0</v>
      </c>
      <c r="J48" s="213" t="str">
        <f t="shared" si="2"/>
        <v> </v>
      </c>
      <c r="K48" s="187" t="str">
        <f t="shared" si="3"/>
        <v> </v>
      </c>
      <c r="L48" s="115"/>
      <c r="M48" s="83"/>
      <c r="N48" s="115"/>
    </row>
    <row r="49" spans="1:14" ht="30" customHeight="1">
      <c r="A49" s="116" t="s">
        <v>73</v>
      </c>
      <c r="B49" s="183"/>
      <c r="C49" s="38">
        <f>'Projection Summary'!E52</f>
        <v>0</v>
      </c>
      <c r="D49" s="213" t="str">
        <f t="shared" si="0"/>
        <v> </v>
      </c>
      <c r="E49" s="187" t="str">
        <f t="shared" si="1"/>
        <v> </v>
      </c>
      <c r="F49" s="117"/>
      <c r="G49" s="179"/>
      <c r="H49" s="183"/>
      <c r="I49" s="38">
        <f>'Projection Summary'!J52</f>
        <v>0</v>
      </c>
      <c r="J49" s="213" t="str">
        <f t="shared" si="2"/>
        <v> </v>
      </c>
      <c r="K49" s="187" t="str">
        <f t="shared" si="3"/>
        <v> </v>
      </c>
      <c r="L49" s="115"/>
      <c r="M49" s="83"/>
      <c r="N49" s="115"/>
    </row>
    <row r="50" spans="1:14" ht="30" customHeight="1">
      <c r="A50" s="116" t="s">
        <v>74</v>
      </c>
      <c r="B50" s="183"/>
      <c r="C50" s="38">
        <f>'Projection Summary'!E53</f>
        <v>0</v>
      </c>
      <c r="D50" s="213" t="str">
        <f t="shared" si="0"/>
        <v> </v>
      </c>
      <c r="E50" s="187" t="str">
        <f t="shared" si="1"/>
        <v> </v>
      </c>
      <c r="F50" s="117"/>
      <c r="G50" s="179"/>
      <c r="H50" s="183"/>
      <c r="I50" s="38">
        <f>'Projection Summary'!J53</f>
        <v>0</v>
      </c>
      <c r="J50" s="213" t="str">
        <f t="shared" si="2"/>
        <v> </v>
      </c>
      <c r="K50" s="187" t="str">
        <f t="shared" si="3"/>
        <v> </v>
      </c>
      <c r="L50" s="115"/>
      <c r="M50" s="83"/>
      <c r="N50" s="115"/>
    </row>
    <row r="51" spans="1:14" ht="30" customHeight="1">
      <c r="A51" s="116" t="s">
        <v>75</v>
      </c>
      <c r="B51" s="183"/>
      <c r="C51" s="38">
        <f>'Projection Summary'!E54</f>
        <v>0</v>
      </c>
      <c r="D51" s="213" t="str">
        <f t="shared" si="0"/>
        <v> </v>
      </c>
      <c r="E51" s="187" t="str">
        <f t="shared" si="1"/>
        <v> </v>
      </c>
      <c r="F51" s="117"/>
      <c r="G51" s="179"/>
      <c r="H51" s="183"/>
      <c r="I51" s="38">
        <f>'Projection Summary'!J54</f>
        <v>0</v>
      </c>
      <c r="J51" s="213" t="str">
        <f t="shared" si="2"/>
        <v> </v>
      </c>
      <c r="K51" s="187" t="str">
        <f t="shared" si="3"/>
        <v> </v>
      </c>
      <c r="L51" s="115"/>
      <c r="M51" s="83"/>
      <c r="N51" s="115"/>
    </row>
    <row r="52" spans="1:14" ht="30" customHeight="1">
      <c r="A52" s="116" t="s">
        <v>76</v>
      </c>
      <c r="B52" s="183"/>
      <c r="C52" s="38">
        <f>'Projection Summary'!E55</f>
        <v>0</v>
      </c>
      <c r="D52" s="213" t="str">
        <f t="shared" si="0"/>
        <v> </v>
      </c>
      <c r="E52" s="187" t="str">
        <f t="shared" si="1"/>
        <v> </v>
      </c>
      <c r="F52" s="117"/>
      <c r="G52" s="179"/>
      <c r="H52" s="183"/>
      <c r="I52" s="38">
        <f>'Projection Summary'!J55</f>
        <v>0</v>
      </c>
      <c r="J52" s="213" t="str">
        <f t="shared" si="2"/>
        <v> </v>
      </c>
      <c r="K52" s="187" t="str">
        <f t="shared" si="3"/>
        <v> </v>
      </c>
      <c r="L52" s="115"/>
      <c r="M52" s="83"/>
      <c r="N52" s="115"/>
    </row>
    <row r="53" spans="1:14" ht="30" customHeight="1">
      <c r="A53" s="116" t="s">
        <v>77</v>
      </c>
      <c r="B53" s="183"/>
      <c r="C53" s="38">
        <f>'Projection Summary'!E56</f>
        <v>0</v>
      </c>
      <c r="D53" s="213" t="str">
        <f t="shared" si="0"/>
        <v> </v>
      </c>
      <c r="E53" s="187" t="str">
        <f t="shared" si="1"/>
        <v> </v>
      </c>
      <c r="F53" s="117"/>
      <c r="G53" s="179"/>
      <c r="H53" s="183"/>
      <c r="I53" s="38">
        <f>'Projection Summary'!J56</f>
        <v>0</v>
      </c>
      <c r="J53" s="213" t="str">
        <f t="shared" si="2"/>
        <v> </v>
      </c>
      <c r="K53" s="187" t="str">
        <f t="shared" si="3"/>
        <v> </v>
      </c>
      <c r="L53" s="115"/>
      <c r="M53" s="83"/>
      <c r="N53" s="115"/>
    </row>
    <row r="54" spans="1:14" ht="30" customHeight="1">
      <c r="A54" s="116" t="s">
        <v>78</v>
      </c>
      <c r="B54" s="183"/>
      <c r="C54" s="38">
        <f>'Projection Summary'!E57</f>
        <v>0</v>
      </c>
      <c r="D54" s="213" t="str">
        <f t="shared" si="0"/>
        <v> </v>
      </c>
      <c r="E54" s="187" t="str">
        <f t="shared" si="1"/>
        <v> </v>
      </c>
      <c r="F54" s="117"/>
      <c r="G54" s="179"/>
      <c r="H54" s="183"/>
      <c r="I54" s="38">
        <f>'Projection Summary'!J57</f>
        <v>0</v>
      </c>
      <c r="J54" s="213" t="str">
        <f t="shared" si="2"/>
        <v> </v>
      </c>
      <c r="K54" s="187" t="str">
        <f t="shared" si="3"/>
        <v> </v>
      </c>
      <c r="L54" s="118"/>
      <c r="M54" s="83"/>
      <c r="N54" s="118"/>
    </row>
    <row r="55" spans="1:14" ht="30" customHeight="1">
      <c r="A55" s="116" t="s">
        <v>79</v>
      </c>
      <c r="B55" s="184"/>
      <c r="C55" s="38">
        <f>'Projection Summary'!E58</f>
        <v>0</v>
      </c>
      <c r="D55" s="213" t="str">
        <f t="shared" si="0"/>
        <v> </v>
      </c>
      <c r="E55" s="187" t="str">
        <f t="shared" si="1"/>
        <v> </v>
      </c>
      <c r="F55" s="119"/>
      <c r="G55" s="179"/>
      <c r="H55" s="184"/>
      <c r="I55" s="38">
        <f>'Projection Summary'!J58</f>
        <v>0</v>
      </c>
      <c r="J55" s="213" t="str">
        <f t="shared" si="2"/>
        <v> </v>
      </c>
      <c r="K55" s="187" t="str">
        <f t="shared" si="3"/>
        <v> </v>
      </c>
      <c r="L55" s="115"/>
      <c r="M55" s="83"/>
      <c r="N55" s="115"/>
    </row>
    <row r="56" spans="1:14" ht="30" customHeight="1">
      <c r="A56" s="116" t="s">
        <v>80</v>
      </c>
      <c r="B56" s="183"/>
      <c r="C56" s="38">
        <f>'Projection Summary'!E59</f>
        <v>0</v>
      </c>
      <c r="D56" s="213" t="str">
        <f t="shared" si="0"/>
        <v> </v>
      </c>
      <c r="E56" s="187" t="str">
        <f t="shared" si="1"/>
        <v> </v>
      </c>
      <c r="F56" s="117"/>
      <c r="G56" s="179"/>
      <c r="H56" s="183"/>
      <c r="I56" s="38">
        <f>'Projection Summary'!J59</f>
        <v>0</v>
      </c>
      <c r="J56" s="213" t="str">
        <f t="shared" si="2"/>
        <v> </v>
      </c>
      <c r="K56" s="187" t="str">
        <f t="shared" si="3"/>
        <v> </v>
      </c>
      <c r="L56" s="115"/>
      <c r="M56" s="83"/>
      <c r="N56" s="115"/>
    </row>
    <row r="57" spans="1:14" ht="30" customHeight="1">
      <c r="A57" s="116" t="s">
        <v>81</v>
      </c>
      <c r="B57" s="183"/>
      <c r="C57" s="38">
        <f>'Projection Summary'!E60</f>
        <v>0</v>
      </c>
      <c r="D57" s="213" t="str">
        <f t="shared" si="0"/>
        <v> </v>
      </c>
      <c r="E57" s="187" t="str">
        <f t="shared" si="1"/>
        <v> </v>
      </c>
      <c r="F57" s="117"/>
      <c r="G57" s="179"/>
      <c r="H57" s="183"/>
      <c r="I57" s="38">
        <f>'Projection Summary'!J60</f>
        <v>0</v>
      </c>
      <c r="J57" s="213" t="str">
        <f t="shared" si="2"/>
        <v> </v>
      </c>
      <c r="K57" s="187" t="str">
        <f t="shared" si="3"/>
        <v> </v>
      </c>
      <c r="L57" s="115"/>
      <c r="M57" s="83"/>
      <c r="N57" s="115"/>
    </row>
    <row r="58" spans="1:14" ht="30" customHeight="1">
      <c r="A58" s="116" t="s">
        <v>82</v>
      </c>
      <c r="B58" s="183"/>
      <c r="C58" s="38">
        <f>'Projection Summary'!E61</f>
        <v>0</v>
      </c>
      <c r="D58" s="213" t="str">
        <f t="shared" si="0"/>
        <v> </v>
      </c>
      <c r="E58" s="187" t="str">
        <f t="shared" si="1"/>
        <v> </v>
      </c>
      <c r="F58" s="117"/>
      <c r="G58" s="179"/>
      <c r="H58" s="183"/>
      <c r="I58" s="38">
        <f>'Projection Summary'!J61</f>
        <v>0</v>
      </c>
      <c r="J58" s="213" t="str">
        <f t="shared" si="2"/>
        <v> </v>
      </c>
      <c r="K58" s="187" t="str">
        <f t="shared" si="3"/>
        <v> </v>
      </c>
      <c r="L58" s="115"/>
      <c r="M58" s="83"/>
      <c r="N58" s="115"/>
    </row>
    <row r="59" spans="1:14" ht="30" customHeight="1">
      <c r="A59" s="116" t="s">
        <v>83</v>
      </c>
      <c r="B59" s="183"/>
      <c r="C59" s="38">
        <f>'Projection Summary'!E62</f>
        <v>0</v>
      </c>
      <c r="D59" s="213" t="str">
        <f t="shared" si="0"/>
        <v> </v>
      </c>
      <c r="E59" s="187" t="str">
        <f t="shared" si="1"/>
        <v> </v>
      </c>
      <c r="F59" s="117"/>
      <c r="G59" s="179"/>
      <c r="H59" s="183"/>
      <c r="I59" s="38">
        <f>'Projection Summary'!J62</f>
        <v>0</v>
      </c>
      <c r="J59" s="213" t="str">
        <f t="shared" si="2"/>
        <v> </v>
      </c>
      <c r="K59" s="187" t="str">
        <f t="shared" si="3"/>
        <v> </v>
      </c>
      <c r="L59" s="115"/>
      <c r="M59" s="83"/>
      <c r="N59" s="115"/>
    </row>
    <row r="60" spans="1:14" ht="30" customHeight="1">
      <c r="A60" s="116" t="s">
        <v>84</v>
      </c>
      <c r="B60" s="184"/>
      <c r="C60" s="38">
        <f>'Projection Summary'!E63</f>
        <v>0</v>
      </c>
      <c r="D60" s="213" t="str">
        <f t="shared" si="0"/>
        <v> </v>
      </c>
      <c r="E60" s="187" t="str">
        <f t="shared" si="1"/>
        <v> </v>
      </c>
      <c r="F60" s="119"/>
      <c r="G60" s="179"/>
      <c r="H60" s="183"/>
      <c r="I60" s="38">
        <f>'Projection Summary'!J63</f>
        <v>0</v>
      </c>
      <c r="J60" s="213" t="str">
        <f t="shared" si="2"/>
        <v> </v>
      </c>
      <c r="K60" s="187" t="str">
        <f t="shared" si="3"/>
        <v> </v>
      </c>
      <c r="L60" s="115"/>
      <c r="M60" s="83"/>
      <c r="N60" s="115"/>
    </row>
    <row r="61" spans="1:14" ht="30" customHeight="1">
      <c r="A61" s="116" t="s">
        <v>85</v>
      </c>
      <c r="B61" s="183"/>
      <c r="C61" s="38">
        <f>'Projection Summary'!E64</f>
        <v>0</v>
      </c>
      <c r="D61" s="213" t="str">
        <f t="shared" si="0"/>
        <v> </v>
      </c>
      <c r="E61" s="187" t="str">
        <f t="shared" si="1"/>
        <v> </v>
      </c>
      <c r="F61" s="117"/>
      <c r="G61" s="179"/>
      <c r="H61" s="183"/>
      <c r="I61" s="38">
        <f>'Projection Summary'!J64</f>
        <v>0</v>
      </c>
      <c r="J61" s="213" t="str">
        <f t="shared" si="2"/>
        <v> </v>
      </c>
      <c r="K61" s="187" t="str">
        <f t="shared" si="3"/>
        <v> </v>
      </c>
      <c r="L61" s="115"/>
      <c r="M61" s="83"/>
      <c r="N61" s="115"/>
    </row>
    <row r="62" spans="1:14" ht="30" customHeight="1">
      <c r="A62" s="116" t="s">
        <v>86</v>
      </c>
      <c r="B62" s="183"/>
      <c r="C62" s="38">
        <f>'Projection Summary'!E65</f>
        <v>0</v>
      </c>
      <c r="D62" s="213" t="str">
        <f t="shared" si="0"/>
        <v> </v>
      </c>
      <c r="E62" s="187" t="str">
        <f t="shared" si="1"/>
        <v> </v>
      </c>
      <c r="F62" s="117"/>
      <c r="G62" s="179"/>
      <c r="H62" s="183"/>
      <c r="I62" s="38">
        <f>'Projection Summary'!J65</f>
        <v>0</v>
      </c>
      <c r="J62" s="213" t="str">
        <f t="shared" si="2"/>
        <v> </v>
      </c>
      <c r="K62" s="187" t="str">
        <f t="shared" si="3"/>
        <v> </v>
      </c>
      <c r="L62" s="115"/>
      <c r="M62" s="83"/>
      <c r="N62" s="115"/>
    </row>
    <row r="63" spans="1:14" ht="30" customHeight="1">
      <c r="A63" s="116" t="s">
        <v>87</v>
      </c>
      <c r="B63" s="183"/>
      <c r="C63" s="38">
        <f>'Projection Summary'!E66</f>
        <v>0</v>
      </c>
      <c r="D63" s="213" t="str">
        <f t="shared" si="0"/>
        <v> </v>
      </c>
      <c r="E63" s="187" t="str">
        <f t="shared" si="1"/>
        <v> </v>
      </c>
      <c r="F63" s="117"/>
      <c r="G63" s="179"/>
      <c r="H63" s="183"/>
      <c r="I63" s="38">
        <f>'Projection Summary'!J66</f>
        <v>0</v>
      </c>
      <c r="J63" s="213" t="str">
        <f t="shared" si="2"/>
        <v> </v>
      </c>
      <c r="K63" s="187" t="str">
        <f t="shared" si="3"/>
        <v> </v>
      </c>
      <c r="L63" s="115"/>
      <c r="M63" s="83"/>
      <c r="N63" s="115"/>
    </row>
    <row r="64" spans="1:14" ht="30" customHeight="1">
      <c r="A64" s="116" t="s">
        <v>88</v>
      </c>
      <c r="B64" s="183"/>
      <c r="C64" s="38">
        <f>'Projection Summary'!E67</f>
        <v>0</v>
      </c>
      <c r="D64" s="213" t="str">
        <f t="shared" si="0"/>
        <v> </v>
      </c>
      <c r="E64" s="187" t="str">
        <f t="shared" si="1"/>
        <v> </v>
      </c>
      <c r="F64" s="117"/>
      <c r="G64" s="179"/>
      <c r="H64" s="183"/>
      <c r="I64" s="38">
        <f>'Projection Summary'!J67</f>
        <v>0</v>
      </c>
      <c r="J64" s="213" t="str">
        <f t="shared" si="2"/>
        <v> </v>
      </c>
      <c r="K64" s="187" t="str">
        <f t="shared" si="3"/>
        <v> </v>
      </c>
      <c r="L64" s="115"/>
      <c r="M64" s="83"/>
      <c r="N64" s="115"/>
    </row>
    <row r="65" spans="1:14" ht="30" customHeight="1" hidden="1">
      <c r="A65" s="116" t="s">
        <v>89</v>
      </c>
      <c r="B65" s="183"/>
      <c r="C65" s="38">
        <f>'Projection Summary'!E68</f>
        <v>0</v>
      </c>
      <c r="D65" s="213" t="str">
        <f t="shared" si="0"/>
        <v> </v>
      </c>
      <c r="E65" s="187" t="str">
        <f t="shared" si="1"/>
        <v> </v>
      </c>
      <c r="F65" s="117"/>
      <c r="G65" s="179"/>
      <c r="H65" s="183"/>
      <c r="I65" s="38">
        <f>'Projection Summary'!J68</f>
        <v>0</v>
      </c>
      <c r="J65" s="213" t="str">
        <f t="shared" si="2"/>
        <v> </v>
      </c>
      <c r="K65" s="187" t="str">
        <f t="shared" si="3"/>
        <v> </v>
      </c>
      <c r="L65" s="115"/>
      <c r="M65" s="83"/>
      <c r="N65" s="115"/>
    </row>
    <row r="66" spans="1:14" ht="30" customHeight="1">
      <c r="A66" s="116" t="s">
        <v>90</v>
      </c>
      <c r="B66" s="183"/>
      <c r="C66" s="38">
        <f>'Projection Summary'!E69</f>
        <v>0</v>
      </c>
      <c r="D66" s="213" t="str">
        <f t="shared" si="0"/>
        <v> </v>
      </c>
      <c r="E66" s="187" t="str">
        <f t="shared" si="1"/>
        <v> </v>
      </c>
      <c r="F66" s="117"/>
      <c r="G66" s="179"/>
      <c r="H66" s="183"/>
      <c r="I66" s="38">
        <f>'Projection Summary'!J69</f>
        <v>0</v>
      </c>
      <c r="J66" s="213" t="str">
        <f t="shared" si="2"/>
        <v> </v>
      </c>
      <c r="K66" s="187" t="str">
        <f t="shared" si="3"/>
        <v> </v>
      </c>
      <c r="L66" s="115"/>
      <c r="M66" s="83"/>
      <c r="N66" s="115"/>
    </row>
    <row r="67" spans="1:14" ht="30" customHeight="1">
      <c r="A67" s="116" t="s">
        <v>91</v>
      </c>
      <c r="B67" s="183"/>
      <c r="C67" s="157">
        <f>'Projection Summary'!E70</f>
        <v>0</v>
      </c>
      <c r="D67" s="213" t="str">
        <f t="shared" si="0"/>
        <v> </v>
      </c>
      <c r="E67" s="187" t="str">
        <f t="shared" si="1"/>
        <v> </v>
      </c>
      <c r="F67" s="156"/>
      <c r="G67" s="180"/>
      <c r="H67" s="185"/>
      <c r="I67" s="157">
        <f>'Projection Summary'!J70</f>
        <v>0</v>
      </c>
      <c r="J67" s="213" t="str">
        <f t="shared" si="2"/>
        <v> </v>
      </c>
      <c r="K67" s="187" t="str">
        <f t="shared" si="3"/>
        <v> </v>
      </c>
      <c r="L67" s="120"/>
      <c r="M67" s="83"/>
      <c r="N67" s="120"/>
    </row>
    <row r="68" spans="1:14" ht="30" customHeight="1">
      <c r="A68" s="116" t="s">
        <v>92</v>
      </c>
      <c r="B68" s="185"/>
      <c r="C68" s="38">
        <f>'Projection Summary'!E71</f>
        <v>0</v>
      </c>
      <c r="D68" s="213" t="str">
        <f t="shared" si="0"/>
        <v> </v>
      </c>
      <c r="E68" s="187" t="str">
        <f t="shared" si="1"/>
        <v> </v>
      </c>
      <c r="F68" s="117"/>
      <c r="G68" s="179"/>
      <c r="H68" s="183"/>
      <c r="I68" s="38">
        <f>'Projection Summary'!J71</f>
        <v>0</v>
      </c>
      <c r="J68" s="213" t="str">
        <f t="shared" si="2"/>
        <v> </v>
      </c>
      <c r="K68" s="187" t="str">
        <f t="shared" si="3"/>
        <v> </v>
      </c>
      <c r="L68" s="120"/>
      <c r="M68" s="83"/>
      <c r="N68" s="120"/>
    </row>
    <row r="69" spans="1:14" ht="30" customHeight="1">
      <c r="A69" s="116" t="s">
        <v>93</v>
      </c>
      <c r="B69" s="185"/>
      <c r="C69" s="38">
        <f>'Projection Summary'!E72</f>
        <v>0</v>
      </c>
      <c r="D69" s="213" t="str">
        <f t="shared" si="0"/>
        <v> </v>
      </c>
      <c r="E69" s="187" t="str">
        <f t="shared" si="1"/>
        <v> </v>
      </c>
      <c r="F69" s="117"/>
      <c r="G69" s="179"/>
      <c r="H69" s="183"/>
      <c r="I69" s="38">
        <f>'Projection Summary'!J72</f>
        <v>0</v>
      </c>
      <c r="J69" s="213" t="str">
        <f t="shared" si="2"/>
        <v> </v>
      </c>
      <c r="K69" s="187" t="str">
        <f t="shared" si="3"/>
        <v> </v>
      </c>
      <c r="L69" s="120"/>
      <c r="M69" s="83"/>
      <c r="N69" s="120"/>
    </row>
    <row r="70" spans="1:14" ht="30" customHeight="1">
      <c r="A70" s="116" t="s">
        <v>94</v>
      </c>
      <c r="B70" s="185"/>
      <c r="C70" s="38">
        <f>'Projection Summary'!E73</f>
        <v>0</v>
      </c>
      <c r="D70" s="213" t="str">
        <f t="shared" si="0"/>
        <v> </v>
      </c>
      <c r="E70" s="187" t="str">
        <f t="shared" si="1"/>
        <v> </v>
      </c>
      <c r="F70" s="117"/>
      <c r="G70" s="179"/>
      <c r="H70" s="183"/>
      <c r="I70" s="38">
        <f>'Projection Summary'!J73</f>
        <v>0</v>
      </c>
      <c r="J70" s="213" t="str">
        <f t="shared" si="2"/>
        <v> </v>
      </c>
      <c r="K70" s="187" t="str">
        <f t="shared" si="3"/>
        <v> </v>
      </c>
      <c r="L70" s="120"/>
      <c r="M70" s="83"/>
      <c r="N70" s="120"/>
    </row>
    <row r="71" spans="1:14" ht="30" customHeight="1">
      <c r="A71" s="116" t="s">
        <v>95</v>
      </c>
      <c r="B71" s="183"/>
      <c r="C71" s="158">
        <f>'Projection Summary'!E70</f>
        <v>0</v>
      </c>
      <c r="D71" s="182" t="str">
        <f>IF(SUM(B71*C71+B71)=0," ",SUM(B71*C71+B71))</f>
        <v> </v>
      </c>
      <c r="E71" s="187" t="str">
        <f t="shared" si="1"/>
        <v> </v>
      </c>
      <c r="F71" s="117"/>
      <c r="G71" s="179"/>
      <c r="H71" s="183"/>
      <c r="I71" s="38">
        <f>'Projection Summary'!J74</f>
        <v>0</v>
      </c>
      <c r="J71" s="182" t="str">
        <f>IF(SUM(H71*I71+H71)=0," ",SUM(H71*I71+H71))</f>
        <v> </v>
      </c>
      <c r="K71" s="187" t="str">
        <f t="shared" si="3"/>
        <v> </v>
      </c>
      <c r="L71" s="121"/>
      <c r="M71" s="83"/>
      <c r="N71" s="121"/>
    </row>
    <row r="72" spans="1:14" ht="30" customHeight="1">
      <c r="A72" s="122" t="s">
        <v>13</v>
      </c>
      <c r="B72" s="186">
        <f>SUM(B10:B71)</f>
        <v>0</v>
      </c>
      <c r="C72" s="34"/>
      <c r="D72" s="188">
        <f>SUM(D10:D71)</f>
        <v>0</v>
      </c>
      <c r="E72" s="188">
        <f>SUM(E10:E71)</f>
        <v>0</v>
      </c>
      <c r="F72" s="124"/>
      <c r="G72" s="125"/>
      <c r="H72" s="186">
        <f>SUM(H10:H71)</f>
        <v>0</v>
      </c>
      <c r="I72" s="34"/>
      <c r="J72" s="188">
        <f>SUM(J10:J71)</f>
        <v>0</v>
      </c>
      <c r="K72" s="12">
        <f>SUM(K10:K71)</f>
        <v>0</v>
      </c>
      <c r="L72" s="121"/>
      <c r="M72" s="83"/>
      <c r="N72" s="121"/>
    </row>
    <row r="73" spans="1:13" ht="4.5" customHeight="1">
      <c r="A73" s="126"/>
      <c r="G73" s="127"/>
      <c r="J73" s="88"/>
      <c r="M73" s="83"/>
    </row>
    <row r="74" spans="1:13" ht="4.5" customHeight="1">
      <c r="A74" s="126"/>
      <c r="G74" s="127"/>
      <c r="M74" s="83"/>
    </row>
    <row r="75" spans="1:14" ht="30" customHeight="1" thickBot="1">
      <c r="A75" s="126"/>
      <c r="G75" s="127"/>
      <c r="H75" s="128"/>
      <c r="I75" s="88"/>
      <c r="K75" s="129"/>
      <c r="L75" s="121" t="e">
        <f>D76/J77</f>
        <v>#DIV/0!</v>
      </c>
      <c r="M75" s="83"/>
      <c r="N75" s="121" t="e">
        <f>#REF!/#REF!</f>
        <v>#REF!</v>
      </c>
    </row>
    <row r="76" spans="8:14" ht="30" customHeight="1" thickBot="1">
      <c r="H76" s="128"/>
      <c r="I76" s="88"/>
      <c r="K76" s="129"/>
      <c r="L76" s="130"/>
      <c r="M76" s="83"/>
      <c r="N76" s="130"/>
    </row>
    <row r="77" spans="8:13" ht="26.25">
      <c r="H77" s="128"/>
      <c r="I77" s="88"/>
      <c r="K77" s="129"/>
      <c r="M77" s="83"/>
    </row>
    <row r="78" ht="15">
      <c r="M78" s="83"/>
    </row>
  </sheetData>
  <sheetProtection sheet="1" objects="1" scenarios="1" selectLockedCells="1"/>
  <printOptions horizontalCentered="1" verticalCentered="1"/>
  <pageMargins left="0.5" right="0.5" top="0.5" bottom="0" header="0.1" footer="0.1"/>
  <pageSetup horizontalDpi="200" verticalDpi="200" orientation="portrait" scale="35" r:id="rId1"/>
  <headerFooter alignWithMargins="0">
    <oddHeader>&amp;L&amp;18
State of Florida
&amp;R&amp;18
W/P E_________
Prepared By __________ Date _________
Reviewed By__________ Date__________</oddHeader>
    <oddFooter>&amp;L&amp;16&amp;F&amp;R&amp;16&amp;A</oddFooter>
  </headerFooter>
  <ignoredErrors>
    <ignoredError sqref="J10:J70 D10:D70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1:N79"/>
  <sheetViews>
    <sheetView defaultGridColor="0" view="pageBreakPreview" zoomScale="60" zoomScaleNormal="60" zoomScalePageLayoutView="0" colorId="22" workbookViewId="0" topLeftCell="A1">
      <selection activeCell="B5" sqref="B5"/>
    </sheetView>
  </sheetViews>
  <sheetFormatPr defaultColWidth="9.77734375" defaultRowHeight="15"/>
  <cols>
    <col min="1" max="1" width="30.77734375" style="72" customWidth="1"/>
    <col min="2" max="5" width="20.77734375" style="72" customWidth="1"/>
    <col min="6" max="6" width="20.77734375" style="72" hidden="1" customWidth="1"/>
    <col min="7" max="7" width="5.77734375" style="72" customWidth="1"/>
    <col min="8" max="11" width="20.77734375" style="72" customWidth="1"/>
    <col min="12" max="12" width="11.77734375" style="72" hidden="1" customWidth="1"/>
    <col min="13" max="13" width="7.77734375" style="72" customWidth="1"/>
    <col min="14" max="14" width="11.77734375" style="72" hidden="1" customWidth="1"/>
    <col min="15" max="15" width="9.77734375" style="72" customWidth="1"/>
    <col min="16" max="16" width="12.21484375" style="72" customWidth="1"/>
    <col min="17" max="16384" width="9.77734375" style="72" customWidth="1"/>
  </cols>
  <sheetData>
    <row r="1" spans="1:12" ht="30" customHeight="1">
      <c r="A1" s="69" t="s">
        <v>102</v>
      </c>
      <c r="B1" s="70"/>
      <c r="C1" s="70"/>
      <c r="D1" s="71"/>
      <c r="E1" s="70"/>
      <c r="F1" s="70"/>
      <c r="G1" s="70"/>
      <c r="H1" s="70"/>
      <c r="I1" s="70"/>
      <c r="J1" s="70"/>
      <c r="K1" s="70"/>
      <c r="L1" s="73"/>
    </row>
    <row r="2" spans="1:13" ht="24.75" customHeight="1">
      <c r="A2" s="74" t="s">
        <v>20</v>
      </c>
      <c r="B2" s="75">
        <f>'unit 1'!B3</f>
        <v>0</v>
      </c>
      <c r="C2" s="76"/>
      <c r="D2" s="77"/>
      <c r="E2" s="77"/>
      <c r="F2" s="78"/>
      <c r="G2" s="79"/>
      <c r="H2" s="80"/>
      <c r="I2" s="80"/>
      <c r="J2" s="81"/>
      <c r="K2" s="82"/>
      <c r="M2" s="83"/>
    </row>
    <row r="3" spans="1:13" ht="24.75" customHeight="1">
      <c r="A3" s="74" t="s">
        <v>1</v>
      </c>
      <c r="B3" s="84">
        <f>'unit 1'!B4</f>
        <v>0</v>
      </c>
      <c r="C3" s="85"/>
      <c r="G3" s="79"/>
      <c r="H3" s="86" t="s">
        <v>28</v>
      </c>
      <c r="I3" s="87">
        <f>AccountINFO!B3</f>
        <v>0</v>
      </c>
      <c r="J3" s="88"/>
      <c r="K3" s="89"/>
      <c r="M3" s="90"/>
    </row>
    <row r="4" spans="1:13" ht="24.75" customHeight="1">
      <c r="A4" s="74"/>
      <c r="B4" s="91"/>
      <c r="C4" s="92"/>
      <c r="D4" s="93"/>
      <c r="E4" s="88"/>
      <c r="F4" s="94"/>
      <c r="G4" s="94"/>
      <c r="H4" s="93"/>
      <c r="I4" s="93"/>
      <c r="J4" s="95"/>
      <c r="K4" s="96"/>
      <c r="M4" s="83"/>
    </row>
    <row r="5" spans="1:13" ht="27" thickBot="1">
      <c r="A5" s="74" t="s">
        <v>2</v>
      </c>
      <c r="B5" s="229"/>
      <c r="C5" s="97"/>
      <c r="G5" s="79"/>
      <c r="I5" s="74" t="s">
        <v>14</v>
      </c>
      <c r="J5" s="98" t="str">
        <f>'unit 1'!I6</f>
        <v>Diesel</v>
      </c>
      <c r="K5" s="99"/>
      <c r="M5" s="83"/>
    </row>
    <row r="6" spans="2:14" ht="24.75" customHeight="1" thickBot="1">
      <c r="B6" s="88"/>
      <c r="C6" s="88"/>
      <c r="G6" s="79"/>
      <c r="L6" s="100"/>
      <c r="M6" s="83"/>
      <c r="N6" s="101"/>
    </row>
    <row r="7" spans="1:14" ht="30" customHeight="1" thickBot="1">
      <c r="A7" s="102" t="s">
        <v>5</v>
      </c>
      <c r="B7" s="103" t="s">
        <v>16</v>
      </c>
      <c r="C7" s="103" t="s">
        <v>17</v>
      </c>
      <c r="D7" s="103" t="s">
        <v>7</v>
      </c>
      <c r="E7" s="103"/>
      <c r="F7" s="160"/>
      <c r="G7" s="181"/>
      <c r="H7" s="162" t="s">
        <v>6</v>
      </c>
      <c r="I7" s="103" t="s">
        <v>17</v>
      </c>
      <c r="J7" s="103" t="s">
        <v>9</v>
      </c>
      <c r="K7" s="103"/>
      <c r="L7" s="105"/>
      <c r="M7" s="83"/>
      <c r="N7" s="106"/>
    </row>
    <row r="8" spans="1:14" ht="30" customHeight="1" thickBot="1">
      <c r="A8" s="107" t="s">
        <v>10</v>
      </c>
      <c r="B8" s="108" t="s">
        <v>23</v>
      </c>
      <c r="C8" s="108" t="s">
        <v>18</v>
      </c>
      <c r="D8" s="108" t="s">
        <v>22</v>
      </c>
      <c r="E8" s="108" t="s">
        <v>19</v>
      </c>
      <c r="F8" s="161"/>
      <c r="G8" s="181"/>
      <c r="H8" s="163" t="s">
        <v>12</v>
      </c>
      <c r="I8" s="108" t="s">
        <v>18</v>
      </c>
      <c r="J8" s="108" t="s">
        <v>12</v>
      </c>
      <c r="K8" s="108" t="s">
        <v>19</v>
      </c>
      <c r="L8" s="110"/>
      <c r="M8" s="83"/>
      <c r="N8" s="110"/>
    </row>
    <row r="9" spans="1:14" ht="4.5" customHeight="1">
      <c r="A9" s="111"/>
      <c r="B9" s="112"/>
      <c r="C9" s="112"/>
      <c r="D9" s="113"/>
      <c r="E9" s="112"/>
      <c r="F9" s="114"/>
      <c r="G9" s="178"/>
      <c r="H9" s="110"/>
      <c r="I9" s="110"/>
      <c r="J9" s="110"/>
      <c r="K9" s="110"/>
      <c r="L9" s="115"/>
      <c r="M9" s="83"/>
      <c r="N9" s="115"/>
    </row>
    <row r="10" spans="1:14" ht="30" customHeight="1">
      <c r="A10" s="116" t="s">
        <v>34</v>
      </c>
      <c r="B10" s="183"/>
      <c r="C10" s="38">
        <f>'Projection Summary'!E13</f>
        <v>0</v>
      </c>
      <c r="D10" s="213" t="str">
        <f>IF(SUM(B10*C10+B10)=0," ",SUM(B10*C10+B10))</f>
        <v> </v>
      </c>
      <c r="E10" s="187" t="str">
        <f>IF(SUM(D10-B10)=0," ",SUM(D10-B10))</f>
        <v> </v>
      </c>
      <c r="F10" s="189"/>
      <c r="G10" s="190"/>
      <c r="H10" s="191"/>
      <c r="I10" s="38">
        <f>'Projection Summary'!J13</f>
        <v>0</v>
      </c>
      <c r="J10" s="213" t="str">
        <f>IF(SUM(H10*I10+H10)=0," ",SUM(H10*I10+H10))</f>
        <v> </v>
      </c>
      <c r="K10" s="187" t="str">
        <f>IF(SUM(J10-H10)=0," ",SUM(J10-H10))</f>
        <v> </v>
      </c>
      <c r="L10" s="115"/>
      <c r="M10" s="83"/>
      <c r="N10" s="115"/>
    </row>
    <row r="11" spans="1:14" ht="30" customHeight="1">
      <c r="A11" s="116" t="s">
        <v>35</v>
      </c>
      <c r="B11" s="183"/>
      <c r="C11" s="38">
        <f>'Projection Summary'!E14</f>
        <v>0</v>
      </c>
      <c r="D11" s="213" t="str">
        <f aca="true" t="shared" si="0" ref="D11:D70">IF(SUM(B11*C11+B11)=0," ",SUM(B11*C11+B11))</f>
        <v> </v>
      </c>
      <c r="E11" s="187" t="str">
        <f aca="true" t="shared" si="1" ref="E11:E71">IF(SUM(D11-B11)=0," ",SUM(D11-B11))</f>
        <v> </v>
      </c>
      <c r="F11" s="189"/>
      <c r="G11" s="190"/>
      <c r="H11" s="191"/>
      <c r="I11" s="38">
        <f>'Projection Summary'!J14</f>
        <v>0</v>
      </c>
      <c r="J11" s="213" t="str">
        <f aca="true" t="shared" si="2" ref="J11:J71">IF(SUM(H11*I11+H11)=0," ",SUM(H11*I11+H11))</f>
        <v> </v>
      </c>
      <c r="K11" s="187" t="str">
        <f aca="true" t="shared" si="3" ref="K11:K71">IF(SUM(J11-H11)=0," ",SUM(J11-H11))</f>
        <v> </v>
      </c>
      <c r="L11" s="115"/>
      <c r="M11" s="83"/>
      <c r="N11" s="115"/>
    </row>
    <row r="12" spans="1:14" ht="30" customHeight="1">
      <c r="A12" s="116" t="s">
        <v>36</v>
      </c>
      <c r="B12" s="183"/>
      <c r="C12" s="38">
        <f>'Projection Summary'!E15</f>
        <v>0</v>
      </c>
      <c r="D12" s="213" t="str">
        <f t="shared" si="0"/>
        <v> </v>
      </c>
      <c r="E12" s="187" t="str">
        <f t="shared" si="1"/>
        <v> </v>
      </c>
      <c r="F12" s="189"/>
      <c r="G12" s="190"/>
      <c r="H12" s="191"/>
      <c r="I12" s="38">
        <f>'Projection Summary'!J15</f>
        <v>0</v>
      </c>
      <c r="J12" s="213" t="str">
        <f t="shared" si="2"/>
        <v> </v>
      </c>
      <c r="K12" s="187" t="str">
        <f t="shared" si="3"/>
        <v> </v>
      </c>
      <c r="L12" s="115"/>
      <c r="M12" s="83"/>
      <c r="N12" s="115"/>
    </row>
    <row r="13" spans="1:14" ht="30" customHeight="1">
      <c r="A13" s="116" t="s">
        <v>37</v>
      </c>
      <c r="B13" s="183"/>
      <c r="C13" s="38">
        <f>'Projection Summary'!E16</f>
        <v>0</v>
      </c>
      <c r="D13" s="213" t="str">
        <f t="shared" si="0"/>
        <v> </v>
      </c>
      <c r="E13" s="187" t="str">
        <f t="shared" si="1"/>
        <v> </v>
      </c>
      <c r="F13" s="189"/>
      <c r="G13" s="190"/>
      <c r="H13" s="191"/>
      <c r="I13" s="38">
        <f>'Projection Summary'!J16</f>
        <v>0</v>
      </c>
      <c r="J13" s="213" t="str">
        <f t="shared" si="2"/>
        <v> </v>
      </c>
      <c r="K13" s="187" t="str">
        <f t="shared" si="3"/>
        <v> </v>
      </c>
      <c r="L13" s="115"/>
      <c r="M13" s="83"/>
      <c r="N13" s="115"/>
    </row>
    <row r="14" spans="1:14" ht="30" customHeight="1">
      <c r="A14" s="116" t="s">
        <v>38</v>
      </c>
      <c r="B14" s="183"/>
      <c r="C14" s="38">
        <f>'Projection Summary'!E17</f>
        <v>0</v>
      </c>
      <c r="D14" s="213" t="str">
        <f t="shared" si="0"/>
        <v> </v>
      </c>
      <c r="E14" s="187" t="str">
        <f t="shared" si="1"/>
        <v> </v>
      </c>
      <c r="F14" s="189"/>
      <c r="G14" s="190"/>
      <c r="H14" s="191"/>
      <c r="I14" s="38">
        <f>'Projection Summary'!J17</f>
        <v>0</v>
      </c>
      <c r="J14" s="213" t="str">
        <f t="shared" si="2"/>
        <v> </v>
      </c>
      <c r="K14" s="187" t="str">
        <f t="shared" si="3"/>
        <v> </v>
      </c>
      <c r="L14" s="115"/>
      <c r="M14" s="83"/>
      <c r="N14" s="115"/>
    </row>
    <row r="15" spans="1:14" ht="30" customHeight="1">
      <c r="A15" s="116" t="s">
        <v>39</v>
      </c>
      <c r="B15" s="183"/>
      <c r="C15" s="38">
        <f>'Projection Summary'!E18</f>
        <v>0</v>
      </c>
      <c r="D15" s="213" t="str">
        <f t="shared" si="0"/>
        <v> </v>
      </c>
      <c r="E15" s="187" t="str">
        <f t="shared" si="1"/>
        <v> </v>
      </c>
      <c r="F15" s="189"/>
      <c r="G15" s="190"/>
      <c r="H15" s="191"/>
      <c r="I15" s="38">
        <f>'Projection Summary'!J18</f>
        <v>0</v>
      </c>
      <c r="J15" s="213" t="str">
        <f t="shared" si="2"/>
        <v> </v>
      </c>
      <c r="K15" s="187" t="str">
        <f t="shared" si="3"/>
        <v> </v>
      </c>
      <c r="L15" s="115"/>
      <c r="M15" s="83"/>
      <c r="N15" s="115"/>
    </row>
    <row r="16" spans="1:14" ht="30" customHeight="1">
      <c r="A16" s="116" t="s">
        <v>40</v>
      </c>
      <c r="B16" s="183"/>
      <c r="C16" s="38">
        <f>'Projection Summary'!E19</f>
        <v>0</v>
      </c>
      <c r="D16" s="213" t="str">
        <f t="shared" si="0"/>
        <v> </v>
      </c>
      <c r="E16" s="187" t="str">
        <f t="shared" si="1"/>
        <v> </v>
      </c>
      <c r="F16" s="189"/>
      <c r="G16" s="190"/>
      <c r="H16" s="191"/>
      <c r="I16" s="38">
        <f>'Projection Summary'!J19</f>
        <v>0</v>
      </c>
      <c r="J16" s="213" t="str">
        <f t="shared" si="2"/>
        <v> </v>
      </c>
      <c r="K16" s="187" t="str">
        <f t="shared" si="3"/>
        <v> </v>
      </c>
      <c r="L16" s="115"/>
      <c r="M16" s="83"/>
      <c r="N16" s="115"/>
    </row>
    <row r="17" spans="1:14" ht="30" customHeight="1">
      <c r="A17" s="116" t="s">
        <v>41</v>
      </c>
      <c r="B17" s="183"/>
      <c r="C17" s="38">
        <f>'Projection Summary'!E20</f>
        <v>0</v>
      </c>
      <c r="D17" s="213" t="str">
        <f t="shared" si="0"/>
        <v> </v>
      </c>
      <c r="E17" s="187" t="str">
        <f t="shared" si="1"/>
        <v> </v>
      </c>
      <c r="F17" s="189"/>
      <c r="G17" s="190"/>
      <c r="H17" s="191"/>
      <c r="I17" s="38">
        <f>'Projection Summary'!J20</f>
        <v>0</v>
      </c>
      <c r="J17" s="213" t="str">
        <f t="shared" si="2"/>
        <v> </v>
      </c>
      <c r="K17" s="187" t="str">
        <f t="shared" si="3"/>
        <v> </v>
      </c>
      <c r="L17" s="118"/>
      <c r="M17" s="83"/>
      <c r="N17" s="118"/>
    </row>
    <row r="18" spans="1:14" ht="30" customHeight="1">
      <c r="A18" s="116" t="s">
        <v>42</v>
      </c>
      <c r="B18" s="184"/>
      <c r="C18" s="38">
        <f>'Projection Summary'!E21</f>
        <v>0</v>
      </c>
      <c r="D18" s="213" t="str">
        <f t="shared" si="0"/>
        <v> </v>
      </c>
      <c r="E18" s="187" t="str">
        <f t="shared" si="1"/>
        <v> </v>
      </c>
      <c r="F18" s="192"/>
      <c r="G18" s="190"/>
      <c r="H18" s="193"/>
      <c r="I18" s="38">
        <f>'Projection Summary'!J21</f>
        <v>0</v>
      </c>
      <c r="J18" s="213" t="str">
        <f t="shared" si="2"/>
        <v> </v>
      </c>
      <c r="K18" s="187" t="str">
        <f t="shared" si="3"/>
        <v> </v>
      </c>
      <c r="L18" s="115"/>
      <c r="M18" s="83"/>
      <c r="N18" s="115"/>
    </row>
    <row r="19" spans="1:14" ht="30" customHeight="1">
      <c r="A19" s="116" t="s">
        <v>43</v>
      </c>
      <c r="B19" s="183"/>
      <c r="C19" s="38">
        <f>'Projection Summary'!E22</f>
        <v>0</v>
      </c>
      <c r="D19" s="213" t="str">
        <f t="shared" si="0"/>
        <v> </v>
      </c>
      <c r="E19" s="187" t="str">
        <f t="shared" si="1"/>
        <v> </v>
      </c>
      <c r="F19" s="189"/>
      <c r="G19" s="190"/>
      <c r="H19" s="191"/>
      <c r="I19" s="38">
        <f>'Projection Summary'!J22</f>
        <v>0</v>
      </c>
      <c r="J19" s="213" t="str">
        <f t="shared" si="2"/>
        <v> </v>
      </c>
      <c r="K19" s="187" t="str">
        <f t="shared" si="3"/>
        <v> </v>
      </c>
      <c r="L19" s="115"/>
      <c r="M19" s="83"/>
      <c r="N19" s="115"/>
    </row>
    <row r="20" spans="1:14" ht="30" customHeight="1">
      <c r="A20" s="116" t="s">
        <v>44</v>
      </c>
      <c r="B20" s="183"/>
      <c r="C20" s="38">
        <f>'Projection Summary'!E23</f>
        <v>0</v>
      </c>
      <c r="D20" s="213" t="str">
        <f t="shared" si="0"/>
        <v> </v>
      </c>
      <c r="E20" s="187" t="str">
        <f t="shared" si="1"/>
        <v> </v>
      </c>
      <c r="F20" s="189"/>
      <c r="G20" s="190"/>
      <c r="H20" s="191"/>
      <c r="I20" s="38">
        <f>'Projection Summary'!J23</f>
        <v>0</v>
      </c>
      <c r="J20" s="213" t="str">
        <f t="shared" si="2"/>
        <v> </v>
      </c>
      <c r="K20" s="187" t="str">
        <f t="shared" si="3"/>
        <v> </v>
      </c>
      <c r="L20" s="115"/>
      <c r="M20" s="83"/>
      <c r="N20" s="115"/>
    </row>
    <row r="21" spans="1:14" ht="30" customHeight="1">
      <c r="A21" s="116" t="s">
        <v>45</v>
      </c>
      <c r="B21" s="183"/>
      <c r="C21" s="38">
        <f>'Projection Summary'!E24</f>
        <v>0</v>
      </c>
      <c r="D21" s="213" t="str">
        <f t="shared" si="0"/>
        <v> </v>
      </c>
      <c r="E21" s="187" t="str">
        <f t="shared" si="1"/>
        <v> </v>
      </c>
      <c r="F21" s="189"/>
      <c r="G21" s="190"/>
      <c r="H21" s="191"/>
      <c r="I21" s="38">
        <f>'Projection Summary'!J24</f>
        <v>0</v>
      </c>
      <c r="J21" s="213" t="str">
        <f t="shared" si="2"/>
        <v> </v>
      </c>
      <c r="K21" s="187" t="str">
        <f t="shared" si="3"/>
        <v> </v>
      </c>
      <c r="L21" s="115"/>
      <c r="M21" s="83"/>
      <c r="N21" s="115"/>
    </row>
    <row r="22" spans="1:14" ht="30" customHeight="1">
      <c r="A22" s="116" t="s">
        <v>46</v>
      </c>
      <c r="B22" s="183"/>
      <c r="C22" s="38">
        <f>'Projection Summary'!E25</f>
        <v>0</v>
      </c>
      <c r="D22" s="213" t="str">
        <f t="shared" si="0"/>
        <v> </v>
      </c>
      <c r="E22" s="187" t="str">
        <f t="shared" si="1"/>
        <v> </v>
      </c>
      <c r="F22" s="189"/>
      <c r="G22" s="190"/>
      <c r="H22" s="191"/>
      <c r="I22" s="38">
        <f>'Projection Summary'!J25</f>
        <v>0</v>
      </c>
      <c r="J22" s="213" t="str">
        <f t="shared" si="2"/>
        <v> </v>
      </c>
      <c r="K22" s="187" t="str">
        <f t="shared" si="3"/>
        <v> </v>
      </c>
      <c r="L22" s="115"/>
      <c r="M22" s="83"/>
      <c r="N22" s="115"/>
    </row>
    <row r="23" spans="1:14" ht="30" customHeight="1">
      <c r="A23" s="116" t="s">
        <v>47</v>
      </c>
      <c r="B23" s="183"/>
      <c r="C23" s="38">
        <f>'Projection Summary'!E26</f>
        <v>0</v>
      </c>
      <c r="D23" s="213" t="str">
        <f t="shared" si="0"/>
        <v> </v>
      </c>
      <c r="E23" s="187" t="str">
        <f t="shared" si="1"/>
        <v> </v>
      </c>
      <c r="F23" s="189"/>
      <c r="G23" s="190"/>
      <c r="H23" s="191"/>
      <c r="I23" s="38">
        <f>'Projection Summary'!J26</f>
        <v>0</v>
      </c>
      <c r="J23" s="213" t="str">
        <f t="shared" si="2"/>
        <v> </v>
      </c>
      <c r="K23" s="187" t="str">
        <f t="shared" si="3"/>
        <v> </v>
      </c>
      <c r="L23" s="115"/>
      <c r="M23" s="83"/>
      <c r="N23" s="115"/>
    </row>
    <row r="24" spans="1:14" ht="30" customHeight="1">
      <c r="A24" s="116" t="s">
        <v>48</v>
      </c>
      <c r="B24" s="183"/>
      <c r="C24" s="38">
        <f>'Projection Summary'!E27</f>
        <v>0</v>
      </c>
      <c r="D24" s="213" t="str">
        <f t="shared" si="0"/>
        <v> </v>
      </c>
      <c r="E24" s="187" t="str">
        <f t="shared" si="1"/>
        <v> </v>
      </c>
      <c r="F24" s="189"/>
      <c r="G24" s="190"/>
      <c r="H24" s="191"/>
      <c r="I24" s="38">
        <f>'Projection Summary'!J27</f>
        <v>0</v>
      </c>
      <c r="J24" s="213" t="str">
        <f t="shared" si="2"/>
        <v> </v>
      </c>
      <c r="K24" s="187" t="str">
        <f t="shared" si="3"/>
        <v> </v>
      </c>
      <c r="L24" s="115"/>
      <c r="M24" s="83"/>
      <c r="N24" s="115"/>
    </row>
    <row r="25" spans="1:14" ht="30" customHeight="1" hidden="1">
      <c r="A25" s="116" t="s">
        <v>49</v>
      </c>
      <c r="B25" s="183"/>
      <c r="C25" s="38">
        <f>'Projection Summary'!E28</f>
        <v>0</v>
      </c>
      <c r="D25" s="213" t="str">
        <f t="shared" si="0"/>
        <v> </v>
      </c>
      <c r="E25" s="187" t="str">
        <f t="shared" si="1"/>
        <v> </v>
      </c>
      <c r="F25" s="189"/>
      <c r="G25" s="190"/>
      <c r="H25" s="191"/>
      <c r="I25" s="38">
        <f>'Projection Summary'!J28</f>
        <v>0</v>
      </c>
      <c r="J25" s="213" t="str">
        <f t="shared" si="2"/>
        <v> </v>
      </c>
      <c r="K25" s="187" t="str">
        <f t="shared" si="3"/>
        <v> </v>
      </c>
      <c r="L25" s="118"/>
      <c r="M25" s="83"/>
      <c r="N25" s="118"/>
    </row>
    <row r="26" spans="1:14" ht="30" customHeight="1">
      <c r="A26" s="116" t="s">
        <v>50</v>
      </c>
      <c r="B26" s="184"/>
      <c r="C26" s="38">
        <f>'Projection Summary'!E29</f>
        <v>0</v>
      </c>
      <c r="D26" s="213" t="str">
        <f t="shared" si="0"/>
        <v> </v>
      </c>
      <c r="E26" s="187" t="str">
        <f t="shared" si="1"/>
        <v> </v>
      </c>
      <c r="F26" s="192"/>
      <c r="G26" s="190"/>
      <c r="H26" s="193"/>
      <c r="I26" s="38">
        <f>'Projection Summary'!J29</f>
        <v>0</v>
      </c>
      <c r="J26" s="213" t="str">
        <f t="shared" si="2"/>
        <v> </v>
      </c>
      <c r="K26" s="187" t="str">
        <f t="shared" si="3"/>
        <v> </v>
      </c>
      <c r="L26" s="115"/>
      <c r="M26" s="83"/>
      <c r="N26" s="115"/>
    </row>
    <row r="27" spans="1:14" ht="30" customHeight="1">
      <c r="A27" s="116" t="s">
        <v>51</v>
      </c>
      <c r="B27" s="183"/>
      <c r="C27" s="38">
        <f>'Projection Summary'!E30</f>
        <v>0</v>
      </c>
      <c r="D27" s="213" t="str">
        <f t="shared" si="0"/>
        <v> </v>
      </c>
      <c r="E27" s="187" t="str">
        <f t="shared" si="1"/>
        <v> </v>
      </c>
      <c r="F27" s="189"/>
      <c r="G27" s="190"/>
      <c r="H27" s="191"/>
      <c r="I27" s="38">
        <f>'Projection Summary'!J30</f>
        <v>0</v>
      </c>
      <c r="J27" s="213" t="str">
        <f t="shared" si="2"/>
        <v> </v>
      </c>
      <c r="K27" s="187" t="str">
        <f t="shared" si="3"/>
        <v> </v>
      </c>
      <c r="L27" s="115"/>
      <c r="M27" s="83"/>
      <c r="N27" s="115"/>
    </row>
    <row r="28" spans="1:14" ht="30" customHeight="1" hidden="1">
      <c r="A28" s="116" t="s">
        <v>52</v>
      </c>
      <c r="B28" s="183"/>
      <c r="C28" s="38">
        <f>'Projection Summary'!E31</f>
        <v>0</v>
      </c>
      <c r="D28" s="213" t="str">
        <f t="shared" si="0"/>
        <v> </v>
      </c>
      <c r="E28" s="187" t="str">
        <f t="shared" si="1"/>
        <v> </v>
      </c>
      <c r="F28" s="189"/>
      <c r="G28" s="190"/>
      <c r="H28" s="191"/>
      <c r="I28" s="38">
        <f>'Projection Summary'!J31</f>
        <v>0</v>
      </c>
      <c r="J28" s="213" t="str">
        <f t="shared" si="2"/>
        <v> </v>
      </c>
      <c r="K28" s="187" t="str">
        <f t="shared" si="3"/>
        <v> </v>
      </c>
      <c r="L28" s="115"/>
      <c r="M28" s="83"/>
      <c r="N28" s="115"/>
    </row>
    <row r="29" spans="1:14" ht="30" customHeight="1">
      <c r="A29" s="116" t="s">
        <v>53</v>
      </c>
      <c r="B29" s="183"/>
      <c r="C29" s="38">
        <f>'Projection Summary'!E32</f>
        <v>0</v>
      </c>
      <c r="D29" s="213" t="str">
        <f t="shared" si="0"/>
        <v> </v>
      </c>
      <c r="E29" s="187" t="str">
        <f t="shared" si="1"/>
        <v> </v>
      </c>
      <c r="F29" s="189"/>
      <c r="G29" s="190"/>
      <c r="H29" s="191"/>
      <c r="I29" s="38">
        <f>'Projection Summary'!J32</f>
        <v>0</v>
      </c>
      <c r="J29" s="213" t="str">
        <f t="shared" si="2"/>
        <v> </v>
      </c>
      <c r="K29" s="187" t="str">
        <f t="shared" si="3"/>
        <v> </v>
      </c>
      <c r="L29" s="115"/>
      <c r="M29" s="83"/>
      <c r="N29" s="115"/>
    </row>
    <row r="30" spans="1:14" ht="30" customHeight="1">
      <c r="A30" s="116" t="s">
        <v>54</v>
      </c>
      <c r="B30" s="183"/>
      <c r="C30" s="38">
        <f>'Projection Summary'!E33</f>
        <v>0</v>
      </c>
      <c r="D30" s="213" t="str">
        <f t="shared" si="0"/>
        <v> </v>
      </c>
      <c r="E30" s="187" t="str">
        <f t="shared" si="1"/>
        <v> </v>
      </c>
      <c r="F30" s="189"/>
      <c r="G30" s="190"/>
      <c r="H30" s="191"/>
      <c r="I30" s="38">
        <f>'Projection Summary'!J33</f>
        <v>0</v>
      </c>
      <c r="J30" s="213" t="str">
        <f t="shared" si="2"/>
        <v> </v>
      </c>
      <c r="K30" s="187" t="str">
        <f t="shared" si="3"/>
        <v> </v>
      </c>
      <c r="L30" s="115"/>
      <c r="M30" s="83"/>
      <c r="N30" s="115"/>
    </row>
    <row r="31" spans="1:14" ht="30" customHeight="1">
      <c r="A31" s="116" t="s">
        <v>55</v>
      </c>
      <c r="B31" s="183"/>
      <c r="C31" s="38">
        <f>'Projection Summary'!E34</f>
        <v>0</v>
      </c>
      <c r="D31" s="213" t="str">
        <f t="shared" si="0"/>
        <v> </v>
      </c>
      <c r="E31" s="187" t="str">
        <f t="shared" si="1"/>
        <v> </v>
      </c>
      <c r="F31" s="189"/>
      <c r="G31" s="190"/>
      <c r="H31" s="191"/>
      <c r="I31" s="38">
        <f>'Projection Summary'!J34</f>
        <v>0</v>
      </c>
      <c r="J31" s="213" t="str">
        <f t="shared" si="2"/>
        <v> </v>
      </c>
      <c r="K31" s="187" t="str">
        <f t="shared" si="3"/>
        <v> </v>
      </c>
      <c r="L31" s="115"/>
      <c r="M31" s="83"/>
      <c r="N31" s="115"/>
    </row>
    <row r="32" spans="1:14" ht="30" customHeight="1">
      <c r="A32" s="116" t="s">
        <v>56</v>
      </c>
      <c r="B32" s="183"/>
      <c r="C32" s="38">
        <f>'Projection Summary'!E35</f>
        <v>0</v>
      </c>
      <c r="D32" s="213" t="str">
        <f t="shared" si="0"/>
        <v> </v>
      </c>
      <c r="E32" s="187" t="str">
        <f t="shared" si="1"/>
        <v> </v>
      </c>
      <c r="F32" s="189"/>
      <c r="G32" s="190"/>
      <c r="H32" s="191"/>
      <c r="I32" s="38">
        <f>'Projection Summary'!J35</f>
        <v>0</v>
      </c>
      <c r="J32" s="213" t="str">
        <f t="shared" si="2"/>
        <v> </v>
      </c>
      <c r="K32" s="187" t="str">
        <f t="shared" si="3"/>
        <v> </v>
      </c>
      <c r="L32" s="115"/>
      <c r="M32" s="83"/>
      <c r="N32" s="115"/>
    </row>
    <row r="33" spans="1:14" ht="30" customHeight="1">
      <c r="A33" s="116" t="s">
        <v>57</v>
      </c>
      <c r="B33" s="183"/>
      <c r="C33" s="38">
        <f>'Projection Summary'!E36</f>
        <v>0</v>
      </c>
      <c r="D33" s="213" t="str">
        <f t="shared" si="0"/>
        <v> </v>
      </c>
      <c r="E33" s="187" t="str">
        <f t="shared" si="1"/>
        <v> </v>
      </c>
      <c r="F33" s="189"/>
      <c r="G33" s="190"/>
      <c r="H33" s="191"/>
      <c r="I33" s="38">
        <f>'Projection Summary'!J36</f>
        <v>0</v>
      </c>
      <c r="J33" s="213" t="str">
        <f t="shared" si="2"/>
        <v> </v>
      </c>
      <c r="K33" s="187" t="str">
        <f t="shared" si="3"/>
        <v> </v>
      </c>
      <c r="L33" s="115"/>
      <c r="M33" s="83"/>
      <c r="N33" s="115"/>
    </row>
    <row r="34" spans="1:14" ht="30" customHeight="1">
      <c r="A34" s="116" t="s">
        <v>58</v>
      </c>
      <c r="B34" s="183"/>
      <c r="C34" s="38">
        <f>'Projection Summary'!E37</f>
        <v>0</v>
      </c>
      <c r="D34" s="213" t="str">
        <f t="shared" si="0"/>
        <v> </v>
      </c>
      <c r="E34" s="187" t="str">
        <f t="shared" si="1"/>
        <v> </v>
      </c>
      <c r="F34" s="189"/>
      <c r="G34" s="190"/>
      <c r="H34" s="191"/>
      <c r="I34" s="38">
        <f>'Projection Summary'!J37</f>
        <v>0</v>
      </c>
      <c r="J34" s="213" t="str">
        <f t="shared" si="2"/>
        <v> </v>
      </c>
      <c r="K34" s="187" t="str">
        <f t="shared" si="3"/>
        <v> </v>
      </c>
      <c r="L34" s="115"/>
      <c r="M34" s="83"/>
      <c r="N34" s="115"/>
    </row>
    <row r="35" spans="1:14" ht="30" customHeight="1">
      <c r="A35" s="116" t="s">
        <v>59</v>
      </c>
      <c r="B35" s="183"/>
      <c r="C35" s="38">
        <f>'Projection Summary'!E38</f>
        <v>0</v>
      </c>
      <c r="D35" s="213" t="str">
        <f t="shared" si="0"/>
        <v> </v>
      </c>
      <c r="E35" s="187" t="str">
        <f t="shared" si="1"/>
        <v> </v>
      </c>
      <c r="F35" s="189"/>
      <c r="G35" s="190"/>
      <c r="H35" s="191"/>
      <c r="I35" s="38">
        <f>'Projection Summary'!J38</f>
        <v>0</v>
      </c>
      <c r="J35" s="213" t="str">
        <f t="shared" si="2"/>
        <v> </v>
      </c>
      <c r="K35" s="187" t="str">
        <f t="shared" si="3"/>
        <v> </v>
      </c>
      <c r="L35" s="115"/>
      <c r="M35" s="83"/>
      <c r="N35" s="115"/>
    </row>
    <row r="36" spans="1:14" ht="30" customHeight="1">
      <c r="A36" s="116" t="s">
        <v>60</v>
      </c>
      <c r="B36" s="183"/>
      <c r="C36" s="38">
        <f>'Projection Summary'!E39</f>
        <v>0</v>
      </c>
      <c r="D36" s="213" t="str">
        <f t="shared" si="0"/>
        <v> </v>
      </c>
      <c r="E36" s="187" t="str">
        <f t="shared" si="1"/>
        <v> </v>
      </c>
      <c r="F36" s="189"/>
      <c r="G36" s="190"/>
      <c r="H36" s="191"/>
      <c r="I36" s="38">
        <f>'Projection Summary'!J39</f>
        <v>0</v>
      </c>
      <c r="J36" s="213" t="str">
        <f t="shared" si="2"/>
        <v> </v>
      </c>
      <c r="K36" s="187" t="str">
        <f t="shared" si="3"/>
        <v> </v>
      </c>
      <c r="L36" s="115"/>
      <c r="M36" s="83"/>
      <c r="N36" s="115"/>
    </row>
    <row r="37" spans="1:14" ht="30" customHeight="1">
      <c r="A37" s="116" t="s">
        <v>61</v>
      </c>
      <c r="B37" s="183"/>
      <c r="C37" s="38">
        <f>'Projection Summary'!E40</f>
        <v>0</v>
      </c>
      <c r="D37" s="213" t="str">
        <f t="shared" si="0"/>
        <v> </v>
      </c>
      <c r="E37" s="187" t="str">
        <f t="shared" si="1"/>
        <v> </v>
      </c>
      <c r="F37" s="189"/>
      <c r="G37" s="190"/>
      <c r="H37" s="191"/>
      <c r="I37" s="38">
        <f>'Projection Summary'!J40</f>
        <v>0</v>
      </c>
      <c r="J37" s="213" t="str">
        <f t="shared" si="2"/>
        <v> </v>
      </c>
      <c r="K37" s="187" t="str">
        <f t="shared" si="3"/>
        <v> </v>
      </c>
      <c r="L37" s="115"/>
      <c r="M37" s="83"/>
      <c r="N37" s="115"/>
    </row>
    <row r="38" spans="1:14" ht="30" customHeight="1">
      <c r="A38" s="116" t="s">
        <v>62</v>
      </c>
      <c r="B38" s="183"/>
      <c r="C38" s="38">
        <f>'Projection Summary'!E41</f>
        <v>0</v>
      </c>
      <c r="D38" s="213" t="str">
        <f t="shared" si="0"/>
        <v> </v>
      </c>
      <c r="E38" s="187" t="str">
        <f t="shared" si="1"/>
        <v> </v>
      </c>
      <c r="F38" s="189"/>
      <c r="G38" s="190"/>
      <c r="H38" s="191"/>
      <c r="I38" s="38">
        <f>'Projection Summary'!J41</f>
        <v>0</v>
      </c>
      <c r="J38" s="213" t="str">
        <f t="shared" si="2"/>
        <v> </v>
      </c>
      <c r="K38" s="187" t="str">
        <f t="shared" si="3"/>
        <v> </v>
      </c>
      <c r="L38" s="115"/>
      <c r="M38" s="83"/>
      <c r="N38" s="115"/>
    </row>
    <row r="39" spans="1:14" ht="30" customHeight="1">
      <c r="A39" s="116" t="s">
        <v>63</v>
      </c>
      <c r="B39" s="183"/>
      <c r="C39" s="38">
        <f>'Projection Summary'!E42</f>
        <v>0</v>
      </c>
      <c r="D39" s="213" t="str">
        <f t="shared" si="0"/>
        <v> </v>
      </c>
      <c r="E39" s="187" t="str">
        <f t="shared" si="1"/>
        <v> </v>
      </c>
      <c r="F39" s="189"/>
      <c r="G39" s="190"/>
      <c r="H39" s="191"/>
      <c r="I39" s="38">
        <f>'Projection Summary'!J42</f>
        <v>0</v>
      </c>
      <c r="J39" s="213" t="str">
        <f t="shared" si="2"/>
        <v> </v>
      </c>
      <c r="K39" s="187" t="str">
        <f t="shared" si="3"/>
        <v> </v>
      </c>
      <c r="L39" s="118"/>
      <c r="M39" s="83"/>
      <c r="N39" s="118"/>
    </row>
    <row r="40" spans="1:14" ht="30" customHeight="1">
      <c r="A40" s="116" t="s">
        <v>64</v>
      </c>
      <c r="B40" s="184"/>
      <c r="C40" s="38">
        <f>'Projection Summary'!E43</f>
        <v>0</v>
      </c>
      <c r="D40" s="213" t="str">
        <f t="shared" si="0"/>
        <v> </v>
      </c>
      <c r="E40" s="187" t="str">
        <f t="shared" si="1"/>
        <v> </v>
      </c>
      <c r="F40" s="192"/>
      <c r="G40" s="190"/>
      <c r="H40" s="193"/>
      <c r="I40" s="38">
        <f>'Projection Summary'!J43</f>
        <v>0</v>
      </c>
      <c r="J40" s="213" t="str">
        <f t="shared" si="2"/>
        <v> </v>
      </c>
      <c r="K40" s="187" t="str">
        <f t="shared" si="3"/>
        <v> </v>
      </c>
      <c r="L40" s="118"/>
      <c r="M40" s="83"/>
      <c r="N40" s="118"/>
    </row>
    <row r="41" spans="1:14" ht="30" customHeight="1">
      <c r="A41" s="116" t="s">
        <v>65</v>
      </c>
      <c r="B41" s="184"/>
      <c r="C41" s="38">
        <f>'Projection Summary'!E44</f>
        <v>0</v>
      </c>
      <c r="D41" s="213" t="str">
        <f t="shared" si="0"/>
        <v> </v>
      </c>
      <c r="E41" s="187" t="str">
        <f t="shared" si="1"/>
        <v> </v>
      </c>
      <c r="F41" s="192"/>
      <c r="G41" s="190"/>
      <c r="H41" s="193"/>
      <c r="I41" s="38">
        <f>'Projection Summary'!J44</f>
        <v>0</v>
      </c>
      <c r="J41" s="213" t="str">
        <f t="shared" si="2"/>
        <v> </v>
      </c>
      <c r="K41" s="187" t="str">
        <f t="shared" si="3"/>
        <v> </v>
      </c>
      <c r="L41" s="118"/>
      <c r="M41" s="83"/>
      <c r="N41" s="118"/>
    </row>
    <row r="42" spans="1:14" ht="30" customHeight="1">
      <c r="A42" s="116" t="s">
        <v>66</v>
      </c>
      <c r="B42" s="184"/>
      <c r="C42" s="38">
        <f>'Projection Summary'!E45</f>
        <v>0</v>
      </c>
      <c r="D42" s="213" t="str">
        <f t="shared" si="0"/>
        <v> </v>
      </c>
      <c r="E42" s="187" t="str">
        <f t="shared" si="1"/>
        <v> </v>
      </c>
      <c r="F42" s="192"/>
      <c r="G42" s="190"/>
      <c r="H42" s="193"/>
      <c r="I42" s="38">
        <f>'Projection Summary'!J45</f>
        <v>0</v>
      </c>
      <c r="J42" s="213" t="str">
        <f t="shared" si="2"/>
        <v> </v>
      </c>
      <c r="K42" s="187" t="str">
        <f t="shared" si="3"/>
        <v> </v>
      </c>
      <c r="L42" s="115"/>
      <c r="M42" s="83"/>
      <c r="N42" s="115"/>
    </row>
    <row r="43" spans="1:14" ht="30" customHeight="1">
      <c r="A43" s="116" t="s">
        <v>67</v>
      </c>
      <c r="B43" s="183"/>
      <c r="C43" s="38">
        <f>'Projection Summary'!E46</f>
        <v>0</v>
      </c>
      <c r="D43" s="213" t="str">
        <f t="shared" si="0"/>
        <v> </v>
      </c>
      <c r="E43" s="187" t="str">
        <f t="shared" si="1"/>
        <v> </v>
      </c>
      <c r="F43" s="189"/>
      <c r="G43" s="190"/>
      <c r="H43" s="191"/>
      <c r="I43" s="38">
        <f>'Projection Summary'!J46</f>
        <v>0</v>
      </c>
      <c r="J43" s="213" t="str">
        <f t="shared" si="2"/>
        <v> </v>
      </c>
      <c r="K43" s="187" t="str">
        <f t="shared" si="3"/>
        <v> </v>
      </c>
      <c r="L43" s="115"/>
      <c r="M43" s="83"/>
      <c r="N43" s="115"/>
    </row>
    <row r="44" spans="1:14" ht="30" customHeight="1">
      <c r="A44" s="116" t="s">
        <v>68</v>
      </c>
      <c r="B44" s="183"/>
      <c r="C44" s="38">
        <f>'Projection Summary'!E47</f>
        <v>0</v>
      </c>
      <c r="D44" s="213" t="str">
        <f t="shared" si="0"/>
        <v> </v>
      </c>
      <c r="E44" s="187" t="str">
        <f t="shared" si="1"/>
        <v> </v>
      </c>
      <c r="F44" s="189"/>
      <c r="G44" s="190"/>
      <c r="H44" s="191"/>
      <c r="I44" s="38">
        <f>'Projection Summary'!J47</f>
        <v>0</v>
      </c>
      <c r="J44" s="213" t="str">
        <f t="shared" si="2"/>
        <v> </v>
      </c>
      <c r="K44" s="187" t="str">
        <f t="shared" si="3"/>
        <v> </v>
      </c>
      <c r="L44" s="115"/>
      <c r="M44" s="83"/>
      <c r="N44" s="115"/>
    </row>
    <row r="45" spans="1:14" ht="30" customHeight="1">
      <c r="A45" s="116" t="s">
        <v>69</v>
      </c>
      <c r="B45" s="183"/>
      <c r="C45" s="38">
        <f>'Projection Summary'!E48</f>
        <v>0</v>
      </c>
      <c r="D45" s="213" t="str">
        <f t="shared" si="0"/>
        <v> </v>
      </c>
      <c r="E45" s="187" t="str">
        <f t="shared" si="1"/>
        <v> </v>
      </c>
      <c r="F45" s="189"/>
      <c r="G45" s="190"/>
      <c r="H45" s="191"/>
      <c r="I45" s="38">
        <f>'Projection Summary'!J48</f>
        <v>0</v>
      </c>
      <c r="J45" s="213" t="str">
        <f t="shared" si="2"/>
        <v> </v>
      </c>
      <c r="K45" s="187" t="str">
        <f t="shared" si="3"/>
        <v> </v>
      </c>
      <c r="L45" s="115"/>
      <c r="M45" s="83"/>
      <c r="N45" s="115"/>
    </row>
    <row r="46" spans="1:14" ht="30" customHeight="1">
      <c r="A46" s="116" t="s">
        <v>70</v>
      </c>
      <c r="B46" s="183"/>
      <c r="C46" s="38">
        <f>'Projection Summary'!E49</f>
        <v>0</v>
      </c>
      <c r="D46" s="213" t="str">
        <f t="shared" si="0"/>
        <v> </v>
      </c>
      <c r="E46" s="187" t="str">
        <f t="shared" si="1"/>
        <v> </v>
      </c>
      <c r="F46" s="189"/>
      <c r="G46" s="190"/>
      <c r="H46" s="191"/>
      <c r="I46" s="38">
        <f>'Projection Summary'!J49</f>
        <v>0</v>
      </c>
      <c r="J46" s="213" t="str">
        <f t="shared" si="2"/>
        <v> </v>
      </c>
      <c r="K46" s="187" t="str">
        <f t="shared" si="3"/>
        <v> </v>
      </c>
      <c r="L46" s="115"/>
      <c r="M46" s="83"/>
      <c r="N46" s="115"/>
    </row>
    <row r="47" spans="1:14" ht="30" customHeight="1">
      <c r="A47" s="116" t="s">
        <v>71</v>
      </c>
      <c r="B47" s="183"/>
      <c r="C47" s="38">
        <f>'Projection Summary'!E50</f>
        <v>0</v>
      </c>
      <c r="D47" s="213" t="str">
        <f t="shared" si="0"/>
        <v> </v>
      </c>
      <c r="E47" s="187" t="str">
        <f t="shared" si="1"/>
        <v> </v>
      </c>
      <c r="F47" s="189"/>
      <c r="G47" s="190"/>
      <c r="H47" s="191"/>
      <c r="I47" s="38">
        <f>'Projection Summary'!J50</f>
        <v>0</v>
      </c>
      <c r="J47" s="213" t="str">
        <f t="shared" si="2"/>
        <v> </v>
      </c>
      <c r="K47" s="187" t="str">
        <f t="shared" si="3"/>
        <v> </v>
      </c>
      <c r="L47" s="115"/>
      <c r="M47" s="83"/>
      <c r="N47" s="115"/>
    </row>
    <row r="48" spans="1:14" ht="30" customHeight="1">
      <c r="A48" s="116" t="s">
        <v>72</v>
      </c>
      <c r="B48" s="183"/>
      <c r="C48" s="38">
        <f>'Projection Summary'!E51</f>
        <v>0</v>
      </c>
      <c r="D48" s="213" t="str">
        <f t="shared" si="0"/>
        <v> </v>
      </c>
      <c r="E48" s="187" t="str">
        <f t="shared" si="1"/>
        <v> </v>
      </c>
      <c r="F48" s="189"/>
      <c r="G48" s="190"/>
      <c r="H48" s="191"/>
      <c r="I48" s="38">
        <f>'Projection Summary'!J51</f>
        <v>0</v>
      </c>
      <c r="J48" s="213" t="str">
        <f t="shared" si="2"/>
        <v> </v>
      </c>
      <c r="K48" s="187" t="str">
        <f t="shared" si="3"/>
        <v> </v>
      </c>
      <c r="L48" s="115"/>
      <c r="M48" s="83"/>
      <c r="N48" s="115"/>
    </row>
    <row r="49" spans="1:14" ht="30" customHeight="1">
      <c r="A49" s="116" t="s">
        <v>73</v>
      </c>
      <c r="B49" s="183"/>
      <c r="C49" s="38">
        <f>'Projection Summary'!E52</f>
        <v>0</v>
      </c>
      <c r="D49" s="213" t="str">
        <f t="shared" si="0"/>
        <v> </v>
      </c>
      <c r="E49" s="187" t="str">
        <f t="shared" si="1"/>
        <v> </v>
      </c>
      <c r="F49" s="189"/>
      <c r="G49" s="190"/>
      <c r="H49" s="191"/>
      <c r="I49" s="38">
        <f>'Projection Summary'!J52</f>
        <v>0</v>
      </c>
      <c r="J49" s="213" t="str">
        <f t="shared" si="2"/>
        <v> </v>
      </c>
      <c r="K49" s="187" t="str">
        <f t="shared" si="3"/>
        <v> </v>
      </c>
      <c r="L49" s="115"/>
      <c r="M49" s="83"/>
      <c r="N49" s="115"/>
    </row>
    <row r="50" spans="1:14" ht="30" customHeight="1">
      <c r="A50" s="116" t="s">
        <v>74</v>
      </c>
      <c r="B50" s="183"/>
      <c r="C50" s="38">
        <f>'Projection Summary'!E53</f>
        <v>0</v>
      </c>
      <c r="D50" s="213" t="str">
        <f t="shared" si="0"/>
        <v> </v>
      </c>
      <c r="E50" s="187" t="str">
        <f t="shared" si="1"/>
        <v> </v>
      </c>
      <c r="F50" s="189"/>
      <c r="G50" s="190"/>
      <c r="H50" s="191"/>
      <c r="I50" s="38">
        <f>'Projection Summary'!J53</f>
        <v>0</v>
      </c>
      <c r="J50" s="213" t="str">
        <f t="shared" si="2"/>
        <v> </v>
      </c>
      <c r="K50" s="187" t="str">
        <f t="shared" si="3"/>
        <v> </v>
      </c>
      <c r="L50" s="115"/>
      <c r="M50" s="83"/>
      <c r="N50" s="115"/>
    </row>
    <row r="51" spans="1:14" ht="30" customHeight="1">
      <c r="A51" s="116" t="s">
        <v>75</v>
      </c>
      <c r="B51" s="183"/>
      <c r="C51" s="38">
        <f>'Projection Summary'!E54</f>
        <v>0</v>
      </c>
      <c r="D51" s="213" t="str">
        <f t="shared" si="0"/>
        <v> </v>
      </c>
      <c r="E51" s="187" t="str">
        <f t="shared" si="1"/>
        <v> </v>
      </c>
      <c r="F51" s="189"/>
      <c r="G51" s="190"/>
      <c r="H51" s="191"/>
      <c r="I51" s="38">
        <f>'Projection Summary'!J54</f>
        <v>0</v>
      </c>
      <c r="J51" s="213" t="str">
        <f t="shared" si="2"/>
        <v> </v>
      </c>
      <c r="K51" s="187" t="str">
        <f t="shared" si="3"/>
        <v> </v>
      </c>
      <c r="L51" s="115"/>
      <c r="M51" s="83"/>
      <c r="N51" s="115"/>
    </row>
    <row r="52" spans="1:14" ht="30" customHeight="1">
      <c r="A52" s="116" t="s">
        <v>76</v>
      </c>
      <c r="B52" s="183"/>
      <c r="C52" s="38">
        <f>'Projection Summary'!E55</f>
        <v>0</v>
      </c>
      <c r="D52" s="213" t="str">
        <f t="shared" si="0"/>
        <v> </v>
      </c>
      <c r="E52" s="187" t="str">
        <f t="shared" si="1"/>
        <v> </v>
      </c>
      <c r="F52" s="189"/>
      <c r="G52" s="190"/>
      <c r="H52" s="191"/>
      <c r="I52" s="38">
        <f>'Projection Summary'!J55</f>
        <v>0</v>
      </c>
      <c r="J52" s="213" t="str">
        <f t="shared" si="2"/>
        <v> </v>
      </c>
      <c r="K52" s="187" t="str">
        <f t="shared" si="3"/>
        <v> </v>
      </c>
      <c r="L52" s="115"/>
      <c r="M52" s="83"/>
      <c r="N52" s="115"/>
    </row>
    <row r="53" spans="1:14" ht="30" customHeight="1">
      <c r="A53" s="116" t="s">
        <v>77</v>
      </c>
      <c r="B53" s="183"/>
      <c r="C53" s="38">
        <f>'Projection Summary'!E56</f>
        <v>0</v>
      </c>
      <c r="D53" s="213" t="str">
        <f t="shared" si="0"/>
        <v> </v>
      </c>
      <c r="E53" s="187" t="str">
        <f t="shared" si="1"/>
        <v> </v>
      </c>
      <c r="F53" s="189"/>
      <c r="G53" s="190"/>
      <c r="H53" s="191"/>
      <c r="I53" s="38">
        <f>'Projection Summary'!J56</f>
        <v>0</v>
      </c>
      <c r="J53" s="213" t="str">
        <f t="shared" si="2"/>
        <v> </v>
      </c>
      <c r="K53" s="187" t="str">
        <f t="shared" si="3"/>
        <v> </v>
      </c>
      <c r="L53" s="115"/>
      <c r="M53" s="83"/>
      <c r="N53" s="115"/>
    </row>
    <row r="54" spans="1:14" ht="30" customHeight="1">
      <c r="A54" s="116" t="s">
        <v>78</v>
      </c>
      <c r="B54" s="183"/>
      <c r="C54" s="38">
        <f>'Projection Summary'!E57</f>
        <v>0</v>
      </c>
      <c r="D54" s="213" t="str">
        <f t="shared" si="0"/>
        <v> </v>
      </c>
      <c r="E54" s="187" t="str">
        <f t="shared" si="1"/>
        <v> </v>
      </c>
      <c r="F54" s="189"/>
      <c r="G54" s="190"/>
      <c r="H54" s="191"/>
      <c r="I54" s="38">
        <f>'Projection Summary'!J57</f>
        <v>0</v>
      </c>
      <c r="J54" s="213" t="str">
        <f t="shared" si="2"/>
        <v> </v>
      </c>
      <c r="K54" s="187" t="str">
        <f t="shared" si="3"/>
        <v> </v>
      </c>
      <c r="L54" s="118"/>
      <c r="M54" s="83"/>
      <c r="N54" s="118"/>
    </row>
    <row r="55" spans="1:14" ht="30" customHeight="1">
      <c r="A55" s="116" t="s">
        <v>79</v>
      </c>
      <c r="B55" s="184"/>
      <c r="C55" s="38">
        <f>'Projection Summary'!E58</f>
        <v>0</v>
      </c>
      <c r="D55" s="213" t="str">
        <f t="shared" si="0"/>
        <v> </v>
      </c>
      <c r="E55" s="187" t="str">
        <f t="shared" si="1"/>
        <v> </v>
      </c>
      <c r="F55" s="192"/>
      <c r="G55" s="190"/>
      <c r="H55" s="193"/>
      <c r="I55" s="38">
        <f>'Projection Summary'!J58</f>
        <v>0</v>
      </c>
      <c r="J55" s="213" t="str">
        <f t="shared" si="2"/>
        <v> </v>
      </c>
      <c r="K55" s="187" t="str">
        <f t="shared" si="3"/>
        <v> </v>
      </c>
      <c r="L55" s="115"/>
      <c r="M55" s="83"/>
      <c r="N55" s="115"/>
    </row>
    <row r="56" spans="1:14" ht="30" customHeight="1">
      <c r="A56" s="116" t="s">
        <v>80</v>
      </c>
      <c r="B56" s="183"/>
      <c r="C56" s="38">
        <f>'Projection Summary'!E59</f>
        <v>0</v>
      </c>
      <c r="D56" s="213" t="str">
        <f t="shared" si="0"/>
        <v> </v>
      </c>
      <c r="E56" s="187" t="str">
        <f t="shared" si="1"/>
        <v> </v>
      </c>
      <c r="F56" s="189"/>
      <c r="G56" s="190"/>
      <c r="H56" s="191"/>
      <c r="I56" s="38">
        <f>'Projection Summary'!J59</f>
        <v>0</v>
      </c>
      <c r="J56" s="213" t="str">
        <f t="shared" si="2"/>
        <v> </v>
      </c>
      <c r="K56" s="187" t="str">
        <f t="shared" si="3"/>
        <v> </v>
      </c>
      <c r="L56" s="115"/>
      <c r="M56" s="83"/>
      <c r="N56" s="115"/>
    </row>
    <row r="57" spans="1:14" ht="30" customHeight="1">
      <c r="A57" s="116" t="s">
        <v>81</v>
      </c>
      <c r="B57" s="183"/>
      <c r="C57" s="38">
        <f>'Projection Summary'!E60</f>
        <v>0</v>
      </c>
      <c r="D57" s="213" t="str">
        <f t="shared" si="0"/>
        <v> </v>
      </c>
      <c r="E57" s="187" t="str">
        <f t="shared" si="1"/>
        <v> </v>
      </c>
      <c r="F57" s="189"/>
      <c r="G57" s="190"/>
      <c r="H57" s="191"/>
      <c r="I57" s="38">
        <f>'Projection Summary'!J60</f>
        <v>0</v>
      </c>
      <c r="J57" s="213" t="str">
        <f t="shared" si="2"/>
        <v> </v>
      </c>
      <c r="K57" s="187" t="str">
        <f t="shared" si="3"/>
        <v> </v>
      </c>
      <c r="L57" s="115"/>
      <c r="M57" s="83"/>
      <c r="N57" s="115"/>
    </row>
    <row r="58" spans="1:14" ht="30" customHeight="1">
      <c r="A58" s="116" t="s">
        <v>82</v>
      </c>
      <c r="B58" s="183"/>
      <c r="C58" s="38">
        <f>'Projection Summary'!E61</f>
        <v>0</v>
      </c>
      <c r="D58" s="213" t="str">
        <f t="shared" si="0"/>
        <v> </v>
      </c>
      <c r="E58" s="187" t="str">
        <f t="shared" si="1"/>
        <v> </v>
      </c>
      <c r="F58" s="189"/>
      <c r="G58" s="190"/>
      <c r="H58" s="191"/>
      <c r="I58" s="38">
        <f>'Projection Summary'!J61</f>
        <v>0</v>
      </c>
      <c r="J58" s="213" t="str">
        <f t="shared" si="2"/>
        <v> </v>
      </c>
      <c r="K58" s="187" t="str">
        <f t="shared" si="3"/>
        <v> </v>
      </c>
      <c r="L58" s="115"/>
      <c r="M58" s="83"/>
      <c r="N58" s="115"/>
    </row>
    <row r="59" spans="1:14" ht="30" customHeight="1">
      <c r="A59" s="116" t="s">
        <v>83</v>
      </c>
      <c r="B59" s="183"/>
      <c r="C59" s="38">
        <f>'Projection Summary'!E62</f>
        <v>0</v>
      </c>
      <c r="D59" s="213" t="str">
        <f t="shared" si="0"/>
        <v> </v>
      </c>
      <c r="E59" s="187" t="str">
        <f t="shared" si="1"/>
        <v> </v>
      </c>
      <c r="F59" s="189"/>
      <c r="G59" s="190"/>
      <c r="H59" s="191"/>
      <c r="I59" s="38">
        <f>'Projection Summary'!J62</f>
        <v>0</v>
      </c>
      <c r="J59" s="213" t="str">
        <f t="shared" si="2"/>
        <v> </v>
      </c>
      <c r="K59" s="187" t="str">
        <f t="shared" si="3"/>
        <v> </v>
      </c>
      <c r="L59" s="115"/>
      <c r="M59" s="83"/>
      <c r="N59" s="115"/>
    </row>
    <row r="60" spans="1:14" ht="30" customHeight="1">
      <c r="A60" s="116" t="s">
        <v>84</v>
      </c>
      <c r="B60" s="184"/>
      <c r="C60" s="38">
        <f>'Projection Summary'!E63</f>
        <v>0</v>
      </c>
      <c r="D60" s="213" t="str">
        <f t="shared" si="0"/>
        <v> </v>
      </c>
      <c r="E60" s="187" t="str">
        <f t="shared" si="1"/>
        <v> </v>
      </c>
      <c r="F60" s="192"/>
      <c r="G60" s="190"/>
      <c r="H60" s="191"/>
      <c r="I60" s="38">
        <f>'Projection Summary'!J63</f>
        <v>0</v>
      </c>
      <c r="J60" s="213" t="str">
        <f t="shared" si="2"/>
        <v> </v>
      </c>
      <c r="K60" s="187" t="str">
        <f t="shared" si="3"/>
        <v> </v>
      </c>
      <c r="L60" s="115"/>
      <c r="M60" s="83"/>
      <c r="N60" s="115"/>
    </row>
    <row r="61" spans="1:14" ht="30" customHeight="1">
      <c r="A61" s="116" t="s">
        <v>85</v>
      </c>
      <c r="B61" s="183"/>
      <c r="C61" s="38">
        <f>'Projection Summary'!E64</f>
        <v>0</v>
      </c>
      <c r="D61" s="213" t="str">
        <f t="shared" si="0"/>
        <v> </v>
      </c>
      <c r="E61" s="187" t="str">
        <f t="shared" si="1"/>
        <v> </v>
      </c>
      <c r="F61" s="189"/>
      <c r="G61" s="190"/>
      <c r="H61" s="191"/>
      <c r="I61" s="38">
        <f>'Projection Summary'!J64</f>
        <v>0</v>
      </c>
      <c r="J61" s="213" t="str">
        <f t="shared" si="2"/>
        <v> </v>
      </c>
      <c r="K61" s="187" t="str">
        <f t="shared" si="3"/>
        <v> </v>
      </c>
      <c r="L61" s="115"/>
      <c r="M61" s="83"/>
      <c r="N61" s="115"/>
    </row>
    <row r="62" spans="1:14" ht="30" customHeight="1">
      <c r="A62" s="116" t="s">
        <v>86</v>
      </c>
      <c r="B62" s="183"/>
      <c r="C62" s="38">
        <f>'Projection Summary'!E65</f>
        <v>0</v>
      </c>
      <c r="D62" s="213" t="str">
        <f t="shared" si="0"/>
        <v> </v>
      </c>
      <c r="E62" s="187" t="str">
        <f t="shared" si="1"/>
        <v> </v>
      </c>
      <c r="F62" s="189"/>
      <c r="G62" s="190"/>
      <c r="H62" s="191"/>
      <c r="I62" s="38">
        <f>'Projection Summary'!J65</f>
        <v>0</v>
      </c>
      <c r="J62" s="213" t="str">
        <f t="shared" si="2"/>
        <v> </v>
      </c>
      <c r="K62" s="187" t="str">
        <f t="shared" si="3"/>
        <v> </v>
      </c>
      <c r="L62" s="115"/>
      <c r="M62" s="83"/>
      <c r="N62" s="115"/>
    </row>
    <row r="63" spans="1:14" ht="30" customHeight="1">
      <c r="A63" s="116" t="s">
        <v>87</v>
      </c>
      <c r="B63" s="183"/>
      <c r="C63" s="38">
        <f>'Projection Summary'!E66</f>
        <v>0</v>
      </c>
      <c r="D63" s="213" t="str">
        <f t="shared" si="0"/>
        <v> </v>
      </c>
      <c r="E63" s="187" t="str">
        <f t="shared" si="1"/>
        <v> </v>
      </c>
      <c r="F63" s="189"/>
      <c r="G63" s="190"/>
      <c r="H63" s="191"/>
      <c r="I63" s="38">
        <f>'Projection Summary'!J66</f>
        <v>0</v>
      </c>
      <c r="J63" s="213" t="str">
        <f t="shared" si="2"/>
        <v> </v>
      </c>
      <c r="K63" s="187" t="str">
        <f t="shared" si="3"/>
        <v> </v>
      </c>
      <c r="L63" s="115"/>
      <c r="M63" s="83"/>
      <c r="N63" s="115"/>
    </row>
    <row r="64" spans="1:14" ht="30" customHeight="1">
      <c r="A64" s="116" t="s">
        <v>88</v>
      </c>
      <c r="B64" s="183"/>
      <c r="C64" s="38">
        <f>'Projection Summary'!E67</f>
        <v>0</v>
      </c>
      <c r="D64" s="213" t="str">
        <f t="shared" si="0"/>
        <v> </v>
      </c>
      <c r="E64" s="187" t="str">
        <f t="shared" si="1"/>
        <v> </v>
      </c>
      <c r="F64" s="189"/>
      <c r="G64" s="190"/>
      <c r="H64" s="191"/>
      <c r="I64" s="38">
        <f>'Projection Summary'!J67</f>
        <v>0</v>
      </c>
      <c r="J64" s="213" t="str">
        <f t="shared" si="2"/>
        <v> </v>
      </c>
      <c r="K64" s="187" t="str">
        <f t="shared" si="3"/>
        <v> </v>
      </c>
      <c r="L64" s="115"/>
      <c r="M64" s="83"/>
      <c r="N64" s="115"/>
    </row>
    <row r="65" spans="1:14" ht="30" customHeight="1" hidden="1">
      <c r="A65" s="116" t="s">
        <v>89</v>
      </c>
      <c r="B65" s="183"/>
      <c r="C65" s="38">
        <f>'Projection Summary'!E68</f>
        <v>0</v>
      </c>
      <c r="D65" s="213" t="str">
        <f t="shared" si="0"/>
        <v> </v>
      </c>
      <c r="E65" s="187" t="str">
        <f t="shared" si="1"/>
        <v> </v>
      </c>
      <c r="F65" s="189"/>
      <c r="G65" s="190"/>
      <c r="H65" s="191"/>
      <c r="I65" s="38">
        <f>'Projection Summary'!J68</f>
        <v>0</v>
      </c>
      <c r="J65" s="213" t="str">
        <f t="shared" si="2"/>
        <v> </v>
      </c>
      <c r="K65" s="187" t="str">
        <f t="shared" si="3"/>
        <v> </v>
      </c>
      <c r="L65" s="115"/>
      <c r="M65" s="83"/>
      <c r="N65" s="115"/>
    </row>
    <row r="66" spans="1:14" ht="30" customHeight="1">
      <c r="A66" s="116" t="s">
        <v>90</v>
      </c>
      <c r="B66" s="183"/>
      <c r="C66" s="38">
        <f>'Projection Summary'!E69</f>
        <v>0</v>
      </c>
      <c r="D66" s="213" t="str">
        <f t="shared" si="0"/>
        <v> </v>
      </c>
      <c r="E66" s="187" t="str">
        <f t="shared" si="1"/>
        <v> </v>
      </c>
      <c r="F66" s="189"/>
      <c r="G66" s="190"/>
      <c r="H66" s="191"/>
      <c r="I66" s="38">
        <f>'Projection Summary'!J69</f>
        <v>0</v>
      </c>
      <c r="J66" s="213" t="str">
        <f t="shared" si="2"/>
        <v> </v>
      </c>
      <c r="K66" s="187" t="str">
        <f t="shared" si="3"/>
        <v> </v>
      </c>
      <c r="L66" s="115"/>
      <c r="M66" s="83"/>
      <c r="N66" s="115"/>
    </row>
    <row r="67" spans="1:14" ht="30" customHeight="1">
      <c r="A67" s="116" t="s">
        <v>91</v>
      </c>
      <c r="B67" s="183"/>
      <c r="C67" s="38">
        <f>'Projection Summary'!E70</f>
        <v>0</v>
      </c>
      <c r="D67" s="213" t="str">
        <f t="shared" si="0"/>
        <v> </v>
      </c>
      <c r="E67" s="187" t="str">
        <f t="shared" si="1"/>
        <v> </v>
      </c>
      <c r="F67" s="189"/>
      <c r="G67" s="190"/>
      <c r="H67" s="191"/>
      <c r="I67" s="39">
        <f>'Projection Summary'!J70</f>
        <v>0</v>
      </c>
      <c r="J67" s="213" t="str">
        <f t="shared" si="2"/>
        <v> </v>
      </c>
      <c r="K67" s="187" t="str">
        <f t="shared" si="3"/>
        <v> </v>
      </c>
      <c r="L67" s="120"/>
      <c r="M67" s="83"/>
      <c r="N67" s="120"/>
    </row>
    <row r="68" spans="1:14" ht="30" customHeight="1">
      <c r="A68" s="116" t="s">
        <v>92</v>
      </c>
      <c r="B68" s="185"/>
      <c r="C68" s="38">
        <f>'Projection Summary'!E71</f>
        <v>0</v>
      </c>
      <c r="D68" s="213" t="str">
        <f t="shared" si="0"/>
        <v> </v>
      </c>
      <c r="E68" s="187" t="str">
        <f t="shared" si="1"/>
        <v> </v>
      </c>
      <c r="F68" s="189"/>
      <c r="G68" s="190"/>
      <c r="H68" s="191"/>
      <c r="I68" s="39">
        <f>'Projection Summary'!J71</f>
        <v>0</v>
      </c>
      <c r="J68" s="213" t="str">
        <f t="shared" si="2"/>
        <v> </v>
      </c>
      <c r="K68" s="187" t="str">
        <f t="shared" si="3"/>
        <v> </v>
      </c>
      <c r="L68" s="120"/>
      <c r="M68" s="83"/>
      <c r="N68" s="120"/>
    </row>
    <row r="69" spans="1:14" ht="30" customHeight="1">
      <c r="A69" s="116" t="s">
        <v>93</v>
      </c>
      <c r="B69" s="185"/>
      <c r="C69" s="38">
        <f>'Projection Summary'!E72</f>
        <v>0</v>
      </c>
      <c r="D69" s="213" t="str">
        <f t="shared" si="0"/>
        <v> </v>
      </c>
      <c r="E69" s="187" t="str">
        <f t="shared" si="1"/>
        <v> </v>
      </c>
      <c r="F69" s="189"/>
      <c r="G69" s="190"/>
      <c r="H69" s="191"/>
      <c r="I69" s="39">
        <f>'Projection Summary'!J72</f>
        <v>0</v>
      </c>
      <c r="J69" s="213" t="str">
        <f t="shared" si="2"/>
        <v> </v>
      </c>
      <c r="K69" s="187" t="str">
        <f t="shared" si="3"/>
        <v> </v>
      </c>
      <c r="L69" s="120"/>
      <c r="M69" s="83"/>
      <c r="N69" s="120"/>
    </row>
    <row r="70" spans="1:14" ht="30" customHeight="1">
      <c r="A70" s="116" t="s">
        <v>94</v>
      </c>
      <c r="B70" s="185"/>
      <c r="C70" s="38">
        <f>'Projection Summary'!E73</f>
        <v>0</v>
      </c>
      <c r="D70" s="213" t="str">
        <f t="shared" si="0"/>
        <v> </v>
      </c>
      <c r="E70" s="187" t="str">
        <f t="shared" si="1"/>
        <v> </v>
      </c>
      <c r="F70" s="189"/>
      <c r="G70" s="190"/>
      <c r="H70" s="191"/>
      <c r="I70" s="39">
        <f>'Projection Summary'!J73</f>
        <v>0</v>
      </c>
      <c r="J70" s="213" t="str">
        <f t="shared" si="2"/>
        <v> </v>
      </c>
      <c r="K70" s="187" t="str">
        <f t="shared" si="3"/>
        <v> </v>
      </c>
      <c r="L70" s="120"/>
      <c r="M70" s="83"/>
      <c r="N70" s="120"/>
    </row>
    <row r="71" spans="1:14" ht="30" customHeight="1">
      <c r="A71" s="116" t="s">
        <v>95</v>
      </c>
      <c r="B71" s="183"/>
      <c r="C71" s="38">
        <f>'Projection Summary'!E70</f>
        <v>0</v>
      </c>
      <c r="D71" s="182" t="str">
        <f>IF(SUM(B71*C71+B71)=0," ",SUM(B71*C71+B71))</f>
        <v> </v>
      </c>
      <c r="E71" s="187" t="str">
        <f t="shared" si="1"/>
        <v> </v>
      </c>
      <c r="F71" s="189"/>
      <c r="G71" s="190"/>
      <c r="H71" s="191"/>
      <c r="I71" s="38">
        <f>'Projection Summary'!J74</f>
        <v>0</v>
      </c>
      <c r="J71" s="182" t="str">
        <f t="shared" si="2"/>
        <v> </v>
      </c>
      <c r="K71" s="187" t="str">
        <f t="shared" si="3"/>
        <v> </v>
      </c>
      <c r="L71" s="121"/>
      <c r="M71" s="83"/>
      <c r="N71" s="121"/>
    </row>
    <row r="72" spans="1:14" ht="30" customHeight="1">
      <c r="A72" s="122" t="s">
        <v>13</v>
      </c>
      <c r="B72" s="186">
        <f>SUM(B10:B71)</f>
        <v>0</v>
      </c>
      <c r="C72" s="34"/>
      <c r="D72" s="188">
        <f>SUM(D10:D71)</f>
        <v>0</v>
      </c>
      <c r="E72" s="188">
        <f>SUM(E10:E71)</f>
        <v>0</v>
      </c>
      <c r="F72" s="194"/>
      <c r="G72" s="195"/>
      <c r="H72" s="186">
        <f>SUM(H10:H71)</f>
        <v>0</v>
      </c>
      <c r="I72" s="34"/>
      <c r="J72" s="188">
        <f>SUM(J10:J71)</f>
        <v>0</v>
      </c>
      <c r="K72" s="12">
        <f>SUM(K10:K71)</f>
        <v>0</v>
      </c>
      <c r="L72" s="121"/>
      <c r="M72" s="83"/>
      <c r="N72" s="121"/>
    </row>
    <row r="73" spans="1:13" ht="4.5" customHeight="1">
      <c r="A73" s="126"/>
      <c r="G73" s="127"/>
      <c r="J73" s="88"/>
      <c r="M73" s="83"/>
    </row>
    <row r="74" spans="1:13" ht="4.5" customHeight="1">
      <c r="A74" s="126"/>
      <c r="G74" s="127"/>
      <c r="M74" s="83"/>
    </row>
    <row r="75" spans="1:14" ht="30" customHeight="1" thickBot="1">
      <c r="A75" s="126"/>
      <c r="G75" s="127"/>
      <c r="H75" s="128"/>
      <c r="I75" s="88"/>
      <c r="K75" s="129"/>
      <c r="L75" s="121" t="e">
        <f>D76/J77</f>
        <v>#DIV/0!</v>
      </c>
      <c r="M75" s="83"/>
      <c r="N75" s="121" t="e">
        <f>#REF!/#REF!</f>
        <v>#REF!</v>
      </c>
    </row>
    <row r="76" spans="8:14" ht="30" customHeight="1" thickBot="1">
      <c r="H76" s="128"/>
      <c r="I76" s="88"/>
      <c r="K76" s="129"/>
      <c r="L76" s="130"/>
      <c r="M76" s="83"/>
      <c r="N76" s="130"/>
    </row>
    <row r="77" spans="8:13" ht="26.25">
      <c r="H77" s="128"/>
      <c r="I77" s="88"/>
      <c r="K77" s="129"/>
      <c r="M77" s="83"/>
    </row>
    <row r="78" ht="15">
      <c r="M78" s="83"/>
    </row>
    <row r="79" ht="15">
      <c r="H79" s="159"/>
    </row>
  </sheetData>
  <sheetProtection sheet="1" objects="1" scenarios="1" selectLockedCells="1"/>
  <printOptions horizontalCentered="1" verticalCentered="1"/>
  <pageMargins left="0.5" right="0.5" top="0.5" bottom="0" header="0.1" footer="0.1"/>
  <pageSetup horizontalDpi="200" verticalDpi="200" orientation="portrait" scale="35" r:id="rId1"/>
  <headerFooter alignWithMargins="0">
    <oddHeader>&amp;L&amp;18
State of Florida
&amp;R&amp;18
W/P E __________
Prepared By _________ Date _________
Reviewed By__________ Date__________
</oddHeader>
    <oddFooter>&amp;L&amp;16&amp;F&amp;R&amp;16&amp;A</oddFooter>
  </headerFooter>
  <ignoredErrors>
    <ignoredError sqref="D10:D71 J10:J7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82"/>
  <sheetViews>
    <sheetView defaultGridColor="0" view="pageBreakPreview" zoomScale="60" zoomScaleNormal="60" zoomScalePageLayoutView="0" colorId="22" workbookViewId="0" topLeftCell="A1">
      <selection activeCell="B6" sqref="B6"/>
    </sheetView>
  </sheetViews>
  <sheetFormatPr defaultColWidth="9.77734375" defaultRowHeight="15"/>
  <cols>
    <col min="1" max="1" width="30.77734375" style="72" customWidth="1"/>
    <col min="2" max="3" width="20.77734375" style="72" customWidth="1"/>
    <col min="4" max="5" width="17.3359375" style="72" customWidth="1"/>
    <col min="6" max="6" width="10.77734375" style="72" customWidth="1"/>
    <col min="7" max="8" width="20.77734375" style="72" customWidth="1"/>
    <col min="9" max="10" width="17.3359375" style="72" customWidth="1"/>
    <col min="11" max="11" width="9.77734375" style="72" customWidth="1"/>
    <col min="12" max="16384" width="9.77734375" style="72" customWidth="1"/>
  </cols>
  <sheetData>
    <row r="1" spans="1:10" ht="30" customHeight="1">
      <c r="A1" s="133" t="s">
        <v>0</v>
      </c>
      <c r="B1" s="133"/>
      <c r="C1" s="133"/>
      <c r="D1" s="133"/>
      <c r="E1" s="133"/>
      <c r="F1" s="133"/>
      <c r="G1" s="133"/>
      <c r="H1" s="134"/>
      <c r="I1" s="134"/>
      <c r="J1" s="134"/>
    </row>
    <row r="2" spans="1:10" ht="30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30" customHeight="1">
      <c r="A3" s="74" t="s">
        <v>20</v>
      </c>
      <c r="B3" s="75">
        <f>AccountINFO!B1</f>
        <v>0</v>
      </c>
      <c r="C3" s="135"/>
      <c r="D3" s="135"/>
      <c r="E3" s="135"/>
      <c r="F3" s="136"/>
      <c r="G3" s="86" t="s">
        <v>28</v>
      </c>
      <c r="H3" s="227">
        <f>AccountINFO!B3</f>
        <v>0</v>
      </c>
      <c r="I3" s="138"/>
      <c r="J3" s="73"/>
    </row>
    <row r="4" spans="1:9" ht="24.75" customHeight="1">
      <c r="A4" s="74" t="s">
        <v>1</v>
      </c>
      <c r="B4" s="139">
        <f>AccountINFO!B2</f>
        <v>0</v>
      </c>
      <c r="C4" s="140"/>
      <c r="D4" s="135"/>
      <c r="E4" s="131"/>
      <c r="F4" s="136"/>
      <c r="G4" s="137"/>
      <c r="H4" s="135"/>
      <c r="I4" s="137"/>
    </row>
    <row r="5" spans="1:9" ht="24.75" customHeight="1">
      <c r="A5" s="74" t="s">
        <v>2</v>
      </c>
      <c r="B5" s="139">
        <f>AccountINFO!B4</f>
        <v>0</v>
      </c>
      <c r="C5" s="135"/>
      <c r="D5" s="135"/>
      <c r="E5" s="142"/>
      <c r="F5" s="143"/>
      <c r="G5" s="144"/>
      <c r="H5" s="145"/>
      <c r="I5" s="137"/>
    </row>
    <row r="6" spans="1:9" ht="24.75" customHeight="1" thickBot="1">
      <c r="A6" s="74" t="s">
        <v>3</v>
      </c>
      <c r="B6" s="132"/>
      <c r="C6" s="140"/>
      <c r="D6" s="74"/>
      <c r="E6" s="131"/>
      <c r="F6" s="136"/>
      <c r="G6" s="137"/>
      <c r="H6" s="146" t="s">
        <v>4</v>
      </c>
      <c r="I6" s="147" t="s">
        <v>21</v>
      </c>
    </row>
    <row r="7" spans="2:6" ht="16.5" thickBot="1">
      <c r="B7" s="88"/>
      <c r="D7" s="1"/>
      <c r="E7" s="1"/>
      <c r="F7" s="79"/>
    </row>
    <row r="8" spans="1:10" ht="30" customHeight="1">
      <c r="A8" s="102" t="s">
        <v>5</v>
      </c>
      <c r="B8" s="102" t="s">
        <v>6</v>
      </c>
      <c r="C8" s="102" t="s">
        <v>7</v>
      </c>
      <c r="D8" s="35"/>
      <c r="E8" s="35" t="s">
        <v>8</v>
      </c>
      <c r="F8" s="165"/>
      <c r="G8" s="102" t="s">
        <v>6</v>
      </c>
      <c r="H8" s="102" t="s">
        <v>9</v>
      </c>
      <c r="I8" s="102"/>
      <c r="J8" s="102" t="s">
        <v>8</v>
      </c>
    </row>
    <row r="9" spans="1:10" ht="30" customHeight="1" thickBot="1">
      <c r="A9" s="107" t="s">
        <v>10</v>
      </c>
      <c r="B9" s="107" t="s">
        <v>22</v>
      </c>
      <c r="C9" s="107" t="s">
        <v>22</v>
      </c>
      <c r="D9" s="36" t="s">
        <v>8</v>
      </c>
      <c r="E9" s="36" t="s">
        <v>11</v>
      </c>
      <c r="F9" s="166"/>
      <c r="G9" s="107" t="s">
        <v>12</v>
      </c>
      <c r="H9" s="107" t="s">
        <v>12</v>
      </c>
      <c r="I9" s="107" t="s">
        <v>8</v>
      </c>
      <c r="J9" s="107" t="s">
        <v>11</v>
      </c>
    </row>
    <row r="10" spans="1:10" ht="4.5" customHeight="1">
      <c r="A10" s="110"/>
      <c r="B10" s="110"/>
      <c r="C10" s="110"/>
      <c r="D10" s="8"/>
      <c r="E10" s="8"/>
      <c r="F10" s="110"/>
      <c r="G10" s="110"/>
      <c r="H10" s="110"/>
      <c r="I10" s="110"/>
      <c r="J10" s="110"/>
    </row>
    <row r="11" spans="1:10" ht="30" customHeight="1">
      <c r="A11" s="116" t="s">
        <v>34</v>
      </c>
      <c r="B11" s="203"/>
      <c r="C11" s="203"/>
      <c r="D11" s="204">
        <f aca="true" t="shared" si="0" ref="D11:D42">C11-B11</f>
        <v>0</v>
      </c>
      <c r="E11" s="48">
        <f>IF(D11&lt;&gt;0,(IF(B11=0,1,SUM(D11/B11))),0)</f>
        <v>0</v>
      </c>
      <c r="F11" s="167"/>
      <c r="G11" s="203"/>
      <c r="H11" s="203"/>
      <c r="I11" s="204">
        <f aca="true" t="shared" si="1" ref="I11:I42">H11-G11</f>
        <v>0</v>
      </c>
      <c r="J11" s="48">
        <f>IF(H11&lt;&gt;0,(IF(G11=0,1,SUM(I11/G11))),0)</f>
        <v>0</v>
      </c>
    </row>
    <row r="12" spans="1:10" ht="30" customHeight="1">
      <c r="A12" s="116" t="s">
        <v>35</v>
      </c>
      <c r="B12" s="203"/>
      <c r="C12" s="203"/>
      <c r="D12" s="204">
        <f t="shared" si="0"/>
        <v>0</v>
      </c>
      <c r="E12" s="48">
        <f>IF(D12&lt;&gt;0,(IF(B12=0,1,SUM(D12/B12))),0)</f>
        <v>0</v>
      </c>
      <c r="F12" s="167"/>
      <c r="G12" s="203"/>
      <c r="H12" s="203"/>
      <c r="I12" s="204">
        <f t="shared" si="1"/>
        <v>0</v>
      </c>
      <c r="J12" s="48">
        <f aca="true" t="shared" si="2" ref="J12:J68">IF(H12&lt;&gt;0,(IF(G12=0,1,SUM(I12/G12))),0)</f>
        <v>0</v>
      </c>
    </row>
    <row r="13" spans="1:10" ht="30" customHeight="1">
      <c r="A13" s="116" t="s">
        <v>36</v>
      </c>
      <c r="B13" s="203"/>
      <c r="C13" s="203"/>
      <c r="D13" s="204">
        <f t="shared" si="0"/>
        <v>0</v>
      </c>
      <c r="E13" s="48">
        <f aca="true" t="shared" si="3" ref="E13:E68">IF(D13&lt;&gt;0,(IF(B13=0,1,SUM(D13/B13))),0)</f>
        <v>0</v>
      </c>
      <c r="F13" s="167"/>
      <c r="G13" s="203"/>
      <c r="H13" s="203"/>
      <c r="I13" s="204">
        <f t="shared" si="1"/>
        <v>0</v>
      </c>
      <c r="J13" s="48">
        <f t="shared" si="2"/>
        <v>0</v>
      </c>
    </row>
    <row r="14" spans="1:10" ht="30" customHeight="1">
      <c r="A14" s="116" t="s">
        <v>37</v>
      </c>
      <c r="B14" s="203"/>
      <c r="C14" s="203"/>
      <c r="D14" s="204">
        <f t="shared" si="0"/>
        <v>0</v>
      </c>
      <c r="E14" s="48">
        <f t="shared" si="3"/>
        <v>0</v>
      </c>
      <c r="F14" s="167"/>
      <c r="G14" s="203"/>
      <c r="H14" s="203"/>
      <c r="I14" s="204">
        <f t="shared" si="1"/>
        <v>0</v>
      </c>
      <c r="J14" s="48">
        <f t="shared" si="2"/>
        <v>0</v>
      </c>
    </row>
    <row r="15" spans="1:10" ht="30" customHeight="1">
      <c r="A15" s="116" t="s">
        <v>38</v>
      </c>
      <c r="B15" s="203"/>
      <c r="C15" s="203"/>
      <c r="D15" s="204">
        <f t="shared" si="0"/>
        <v>0</v>
      </c>
      <c r="E15" s="48">
        <f t="shared" si="3"/>
        <v>0</v>
      </c>
      <c r="F15" s="167"/>
      <c r="G15" s="203"/>
      <c r="H15" s="203"/>
      <c r="I15" s="204">
        <f t="shared" si="1"/>
        <v>0</v>
      </c>
      <c r="J15" s="48">
        <f t="shared" si="2"/>
        <v>0</v>
      </c>
    </row>
    <row r="16" spans="1:10" ht="30" customHeight="1">
      <c r="A16" s="116" t="s">
        <v>39</v>
      </c>
      <c r="B16" s="203"/>
      <c r="C16" s="203"/>
      <c r="D16" s="204">
        <f t="shared" si="0"/>
        <v>0</v>
      </c>
      <c r="E16" s="48">
        <f t="shared" si="3"/>
        <v>0</v>
      </c>
      <c r="F16" s="167"/>
      <c r="G16" s="203"/>
      <c r="H16" s="203"/>
      <c r="I16" s="204">
        <f t="shared" si="1"/>
        <v>0</v>
      </c>
      <c r="J16" s="48">
        <f t="shared" si="2"/>
        <v>0</v>
      </c>
    </row>
    <row r="17" spans="1:10" ht="30" customHeight="1">
      <c r="A17" s="116" t="s">
        <v>40</v>
      </c>
      <c r="B17" s="203"/>
      <c r="C17" s="203"/>
      <c r="D17" s="204">
        <f t="shared" si="0"/>
        <v>0</v>
      </c>
      <c r="E17" s="48">
        <f t="shared" si="3"/>
        <v>0</v>
      </c>
      <c r="F17" s="167"/>
      <c r="G17" s="203"/>
      <c r="H17" s="203"/>
      <c r="I17" s="204">
        <f t="shared" si="1"/>
        <v>0</v>
      </c>
      <c r="J17" s="48">
        <f t="shared" si="2"/>
        <v>0</v>
      </c>
    </row>
    <row r="18" spans="1:10" ht="30" customHeight="1">
      <c r="A18" s="116" t="s">
        <v>41</v>
      </c>
      <c r="B18" s="203"/>
      <c r="C18" s="203"/>
      <c r="D18" s="204">
        <f t="shared" si="0"/>
        <v>0</v>
      </c>
      <c r="E18" s="48">
        <f t="shared" si="3"/>
        <v>0</v>
      </c>
      <c r="F18" s="167"/>
      <c r="G18" s="203"/>
      <c r="H18" s="203"/>
      <c r="I18" s="204">
        <f t="shared" si="1"/>
        <v>0</v>
      </c>
      <c r="J18" s="48">
        <f t="shared" si="2"/>
        <v>0</v>
      </c>
    </row>
    <row r="19" spans="1:10" ht="30" customHeight="1">
      <c r="A19" s="116" t="s">
        <v>42</v>
      </c>
      <c r="B19" s="205"/>
      <c r="C19" s="205"/>
      <c r="D19" s="206">
        <f t="shared" si="0"/>
        <v>0</v>
      </c>
      <c r="E19" s="48">
        <f t="shared" si="3"/>
        <v>0</v>
      </c>
      <c r="F19" s="167"/>
      <c r="G19" s="203"/>
      <c r="H19" s="203"/>
      <c r="I19" s="206">
        <f t="shared" si="1"/>
        <v>0</v>
      </c>
      <c r="J19" s="48">
        <f t="shared" si="2"/>
        <v>0</v>
      </c>
    </row>
    <row r="20" spans="1:10" ht="30" customHeight="1">
      <c r="A20" s="116" t="s">
        <v>43</v>
      </c>
      <c r="B20" s="203"/>
      <c r="C20" s="203"/>
      <c r="D20" s="204">
        <f>C20-B20</f>
        <v>0</v>
      </c>
      <c r="E20" s="48">
        <f>IF(D20&lt;&gt;0,(IF(B20=0,1,SUM(D20/B20))),0)</f>
        <v>0</v>
      </c>
      <c r="F20" s="167"/>
      <c r="G20" s="203"/>
      <c r="H20" s="203"/>
      <c r="I20" s="206">
        <f t="shared" si="1"/>
        <v>0</v>
      </c>
      <c r="J20" s="48">
        <f t="shared" si="2"/>
        <v>0</v>
      </c>
    </row>
    <row r="21" spans="1:10" ht="30" customHeight="1">
      <c r="A21" s="116" t="s">
        <v>44</v>
      </c>
      <c r="B21" s="203"/>
      <c r="C21" s="203"/>
      <c r="D21" s="204">
        <f t="shared" si="0"/>
        <v>0</v>
      </c>
      <c r="E21" s="48">
        <f t="shared" si="3"/>
        <v>0</v>
      </c>
      <c r="F21" s="167"/>
      <c r="G21" s="203"/>
      <c r="H21" s="203"/>
      <c r="I21" s="206">
        <f t="shared" si="1"/>
        <v>0</v>
      </c>
      <c r="J21" s="48">
        <f t="shared" si="2"/>
        <v>0</v>
      </c>
    </row>
    <row r="22" spans="1:10" ht="30" customHeight="1">
      <c r="A22" s="116" t="s">
        <v>45</v>
      </c>
      <c r="B22" s="203"/>
      <c r="C22" s="203"/>
      <c r="D22" s="204">
        <f t="shared" si="0"/>
        <v>0</v>
      </c>
      <c r="E22" s="48">
        <f t="shared" si="3"/>
        <v>0</v>
      </c>
      <c r="F22" s="167"/>
      <c r="G22" s="203"/>
      <c r="H22" s="203"/>
      <c r="I22" s="204">
        <f t="shared" si="1"/>
        <v>0</v>
      </c>
      <c r="J22" s="48">
        <f t="shared" si="2"/>
        <v>0</v>
      </c>
    </row>
    <row r="23" spans="1:10" ht="30" customHeight="1">
      <c r="A23" s="116" t="s">
        <v>46</v>
      </c>
      <c r="B23" s="203"/>
      <c r="C23" s="203"/>
      <c r="D23" s="204">
        <f t="shared" si="0"/>
        <v>0</v>
      </c>
      <c r="E23" s="48">
        <f t="shared" si="3"/>
        <v>0</v>
      </c>
      <c r="F23" s="167"/>
      <c r="G23" s="203"/>
      <c r="H23" s="203"/>
      <c r="I23" s="204">
        <f t="shared" si="1"/>
        <v>0</v>
      </c>
      <c r="J23" s="48">
        <f t="shared" si="2"/>
        <v>0</v>
      </c>
    </row>
    <row r="24" spans="1:10" ht="30" customHeight="1">
      <c r="A24" s="116" t="s">
        <v>47</v>
      </c>
      <c r="B24" s="203"/>
      <c r="C24" s="203"/>
      <c r="D24" s="204">
        <f t="shared" si="0"/>
        <v>0</v>
      </c>
      <c r="E24" s="48">
        <f t="shared" si="3"/>
        <v>0</v>
      </c>
      <c r="F24" s="167"/>
      <c r="G24" s="203"/>
      <c r="H24" s="203"/>
      <c r="I24" s="204">
        <f t="shared" si="1"/>
        <v>0</v>
      </c>
      <c r="J24" s="48">
        <f t="shared" si="2"/>
        <v>0</v>
      </c>
    </row>
    <row r="25" spans="1:10" ht="30" customHeight="1">
      <c r="A25" s="116" t="s">
        <v>48</v>
      </c>
      <c r="B25" s="203"/>
      <c r="C25" s="203"/>
      <c r="D25" s="204">
        <f t="shared" si="0"/>
        <v>0</v>
      </c>
      <c r="E25" s="48">
        <f t="shared" si="3"/>
        <v>0</v>
      </c>
      <c r="F25" s="167"/>
      <c r="G25" s="203"/>
      <c r="H25" s="203"/>
      <c r="I25" s="204">
        <f t="shared" si="1"/>
        <v>0</v>
      </c>
      <c r="J25" s="48">
        <f t="shared" si="2"/>
        <v>0</v>
      </c>
    </row>
    <row r="26" spans="1:10" ht="30" customHeight="1" hidden="1">
      <c r="A26" s="116" t="s">
        <v>49</v>
      </c>
      <c r="B26" s="203"/>
      <c r="C26" s="203"/>
      <c r="D26" s="204">
        <f t="shared" si="0"/>
        <v>0</v>
      </c>
      <c r="E26" s="48">
        <f t="shared" si="3"/>
        <v>0</v>
      </c>
      <c r="F26" s="167"/>
      <c r="G26" s="203"/>
      <c r="H26" s="203"/>
      <c r="I26" s="204">
        <f t="shared" si="1"/>
        <v>0</v>
      </c>
      <c r="J26" s="48">
        <f t="shared" si="2"/>
        <v>0</v>
      </c>
    </row>
    <row r="27" spans="1:10" ht="30" customHeight="1">
      <c r="A27" s="116" t="s">
        <v>50</v>
      </c>
      <c r="B27" s="205"/>
      <c r="C27" s="205"/>
      <c r="D27" s="206">
        <f t="shared" si="0"/>
        <v>0</v>
      </c>
      <c r="E27" s="48">
        <f t="shared" si="3"/>
        <v>0</v>
      </c>
      <c r="F27" s="167"/>
      <c r="G27" s="203"/>
      <c r="H27" s="203"/>
      <c r="I27" s="206">
        <f t="shared" si="1"/>
        <v>0</v>
      </c>
      <c r="J27" s="48">
        <f t="shared" si="2"/>
        <v>0</v>
      </c>
    </row>
    <row r="28" spans="1:10" ht="30" customHeight="1">
      <c r="A28" s="116" t="s">
        <v>51</v>
      </c>
      <c r="B28" s="203"/>
      <c r="C28" s="203"/>
      <c r="D28" s="204">
        <f t="shared" si="0"/>
        <v>0</v>
      </c>
      <c r="E28" s="48">
        <f t="shared" si="3"/>
        <v>0</v>
      </c>
      <c r="F28" s="167"/>
      <c r="G28" s="203"/>
      <c r="H28" s="203"/>
      <c r="I28" s="204">
        <f t="shared" si="1"/>
        <v>0</v>
      </c>
      <c r="J28" s="48">
        <f t="shared" si="2"/>
        <v>0</v>
      </c>
    </row>
    <row r="29" spans="1:10" ht="30" customHeight="1" hidden="1">
      <c r="A29" s="116" t="s">
        <v>52</v>
      </c>
      <c r="B29" s="203"/>
      <c r="C29" s="203"/>
      <c r="D29" s="204">
        <f t="shared" si="0"/>
        <v>0</v>
      </c>
      <c r="E29" s="48">
        <f t="shared" si="3"/>
        <v>0</v>
      </c>
      <c r="F29" s="167"/>
      <c r="G29" s="203"/>
      <c r="H29" s="203"/>
      <c r="I29" s="204">
        <f t="shared" si="1"/>
        <v>0</v>
      </c>
      <c r="J29" s="48">
        <f t="shared" si="2"/>
        <v>0</v>
      </c>
    </row>
    <row r="30" spans="1:10" ht="30" customHeight="1">
      <c r="A30" s="116" t="s">
        <v>53</v>
      </c>
      <c r="B30" s="203"/>
      <c r="C30" s="203"/>
      <c r="D30" s="204">
        <f t="shared" si="0"/>
        <v>0</v>
      </c>
      <c r="E30" s="48">
        <f t="shared" si="3"/>
        <v>0</v>
      </c>
      <c r="F30" s="167"/>
      <c r="G30" s="203"/>
      <c r="H30" s="203"/>
      <c r="I30" s="204">
        <f t="shared" si="1"/>
        <v>0</v>
      </c>
      <c r="J30" s="48">
        <f t="shared" si="2"/>
        <v>0</v>
      </c>
    </row>
    <row r="31" spans="1:10" ht="30" customHeight="1">
      <c r="A31" s="116" t="s">
        <v>54</v>
      </c>
      <c r="B31" s="203"/>
      <c r="C31" s="203"/>
      <c r="D31" s="204">
        <f t="shared" si="0"/>
        <v>0</v>
      </c>
      <c r="E31" s="48">
        <f t="shared" si="3"/>
        <v>0</v>
      </c>
      <c r="F31" s="167"/>
      <c r="G31" s="203"/>
      <c r="H31" s="203"/>
      <c r="I31" s="204">
        <f t="shared" si="1"/>
        <v>0</v>
      </c>
      <c r="J31" s="48">
        <f t="shared" si="2"/>
        <v>0</v>
      </c>
    </row>
    <row r="32" spans="1:10" ht="30" customHeight="1">
      <c r="A32" s="116" t="s">
        <v>55</v>
      </c>
      <c r="B32" s="203"/>
      <c r="C32" s="203"/>
      <c r="D32" s="204">
        <f t="shared" si="0"/>
        <v>0</v>
      </c>
      <c r="E32" s="48">
        <f t="shared" si="3"/>
        <v>0</v>
      </c>
      <c r="F32" s="167"/>
      <c r="G32" s="203"/>
      <c r="H32" s="203"/>
      <c r="I32" s="204">
        <f t="shared" si="1"/>
        <v>0</v>
      </c>
      <c r="J32" s="48">
        <f t="shared" si="2"/>
        <v>0</v>
      </c>
    </row>
    <row r="33" spans="1:10" ht="30" customHeight="1">
      <c r="A33" s="116" t="s">
        <v>56</v>
      </c>
      <c r="B33" s="203"/>
      <c r="C33" s="203"/>
      <c r="D33" s="204">
        <f t="shared" si="0"/>
        <v>0</v>
      </c>
      <c r="E33" s="48">
        <f t="shared" si="3"/>
        <v>0</v>
      </c>
      <c r="F33" s="167"/>
      <c r="G33" s="203"/>
      <c r="H33" s="203"/>
      <c r="I33" s="204">
        <f t="shared" si="1"/>
        <v>0</v>
      </c>
      <c r="J33" s="48">
        <f t="shared" si="2"/>
        <v>0</v>
      </c>
    </row>
    <row r="34" spans="1:10" ht="30" customHeight="1">
      <c r="A34" s="116" t="s">
        <v>57</v>
      </c>
      <c r="B34" s="203"/>
      <c r="C34" s="203"/>
      <c r="D34" s="204">
        <f t="shared" si="0"/>
        <v>0</v>
      </c>
      <c r="E34" s="48">
        <f t="shared" si="3"/>
        <v>0</v>
      </c>
      <c r="F34" s="167"/>
      <c r="G34" s="203"/>
      <c r="H34" s="203"/>
      <c r="I34" s="204">
        <f t="shared" si="1"/>
        <v>0</v>
      </c>
      <c r="J34" s="48">
        <f t="shared" si="2"/>
        <v>0</v>
      </c>
    </row>
    <row r="35" spans="1:10" ht="30" customHeight="1">
      <c r="A35" s="116" t="s">
        <v>58</v>
      </c>
      <c r="B35" s="203"/>
      <c r="C35" s="203"/>
      <c r="D35" s="204">
        <f t="shared" si="0"/>
        <v>0</v>
      </c>
      <c r="E35" s="48">
        <f t="shared" si="3"/>
        <v>0</v>
      </c>
      <c r="F35" s="167"/>
      <c r="G35" s="203"/>
      <c r="H35" s="203"/>
      <c r="I35" s="204">
        <f t="shared" si="1"/>
        <v>0</v>
      </c>
      <c r="J35" s="48">
        <f t="shared" si="2"/>
        <v>0</v>
      </c>
    </row>
    <row r="36" spans="1:10" ht="30" customHeight="1">
      <c r="A36" s="116" t="s">
        <v>59</v>
      </c>
      <c r="B36" s="203"/>
      <c r="C36" s="203"/>
      <c r="D36" s="204">
        <f t="shared" si="0"/>
        <v>0</v>
      </c>
      <c r="E36" s="48">
        <f t="shared" si="3"/>
        <v>0</v>
      </c>
      <c r="F36" s="167"/>
      <c r="G36" s="203"/>
      <c r="H36" s="203"/>
      <c r="I36" s="204">
        <f t="shared" si="1"/>
        <v>0</v>
      </c>
      <c r="J36" s="48">
        <f t="shared" si="2"/>
        <v>0</v>
      </c>
    </row>
    <row r="37" spans="1:10" ht="30" customHeight="1">
      <c r="A37" s="116" t="s">
        <v>60</v>
      </c>
      <c r="B37" s="203"/>
      <c r="C37" s="203"/>
      <c r="D37" s="204">
        <f t="shared" si="0"/>
        <v>0</v>
      </c>
      <c r="E37" s="48">
        <f t="shared" si="3"/>
        <v>0</v>
      </c>
      <c r="F37" s="167"/>
      <c r="G37" s="203"/>
      <c r="H37" s="203"/>
      <c r="I37" s="204">
        <f t="shared" si="1"/>
        <v>0</v>
      </c>
      <c r="J37" s="48">
        <f t="shared" si="2"/>
        <v>0</v>
      </c>
    </row>
    <row r="38" spans="1:10" ht="30" customHeight="1">
      <c r="A38" s="116" t="s">
        <v>61</v>
      </c>
      <c r="B38" s="203"/>
      <c r="C38" s="203"/>
      <c r="D38" s="204">
        <f t="shared" si="0"/>
        <v>0</v>
      </c>
      <c r="E38" s="48">
        <f t="shared" si="3"/>
        <v>0</v>
      </c>
      <c r="F38" s="167"/>
      <c r="G38" s="203"/>
      <c r="H38" s="203"/>
      <c r="I38" s="204">
        <f t="shared" si="1"/>
        <v>0</v>
      </c>
      <c r="J38" s="48">
        <f t="shared" si="2"/>
        <v>0</v>
      </c>
    </row>
    <row r="39" spans="1:10" ht="30" customHeight="1">
      <c r="A39" s="116" t="s">
        <v>62</v>
      </c>
      <c r="B39" s="203"/>
      <c r="C39" s="203"/>
      <c r="D39" s="204">
        <f t="shared" si="0"/>
        <v>0</v>
      </c>
      <c r="E39" s="48">
        <f t="shared" si="3"/>
        <v>0</v>
      </c>
      <c r="F39" s="167"/>
      <c r="G39" s="203"/>
      <c r="H39" s="203"/>
      <c r="I39" s="204">
        <f t="shared" si="1"/>
        <v>0</v>
      </c>
      <c r="J39" s="48">
        <f t="shared" si="2"/>
        <v>0</v>
      </c>
    </row>
    <row r="40" spans="1:10" ht="30" customHeight="1">
      <c r="A40" s="116" t="s">
        <v>63</v>
      </c>
      <c r="B40" s="203"/>
      <c r="C40" s="203"/>
      <c r="D40" s="204">
        <f t="shared" si="0"/>
        <v>0</v>
      </c>
      <c r="E40" s="48">
        <f t="shared" si="3"/>
        <v>0</v>
      </c>
      <c r="F40" s="167"/>
      <c r="G40" s="203"/>
      <c r="H40" s="203"/>
      <c r="I40" s="204">
        <f t="shared" si="1"/>
        <v>0</v>
      </c>
      <c r="J40" s="48">
        <f t="shared" si="2"/>
        <v>0</v>
      </c>
    </row>
    <row r="41" spans="1:10" ht="30" customHeight="1">
      <c r="A41" s="116" t="s">
        <v>64</v>
      </c>
      <c r="B41" s="205"/>
      <c r="C41" s="205"/>
      <c r="D41" s="206">
        <f t="shared" si="0"/>
        <v>0</v>
      </c>
      <c r="E41" s="48">
        <f t="shared" si="3"/>
        <v>0</v>
      </c>
      <c r="F41" s="167"/>
      <c r="G41" s="203"/>
      <c r="H41" s="203"/>
      <c r="I41" s="206">
        <f t="shared" si="1"/>
        <v>0</v>
      </c>
      <c r="J41" s="48">
        <f t="shared" si="2"/>
        <v>0</v>
      </c>
    </row>
    <row r="42" spans="1:10" ht="30" customHeight="1">
      <c r="A42" s="116" t="s">
        <v>65</v>
      </c>
      <c r="B42" s="205"/>
      <c r="C42" s="205"/>
      <c r="D42" s="206">
        <f t="shared" si="0"/>
        <v>0</v>
      </c>
      <c r="E42" s="48">
        <f t="shared" si="3"/>
        <v>0</v>
      </c>
      <c r="F42" s="167"/>
      <c r="G42" s="203"/>
      <c r="H42" s="203"/>
      <c r="I42" s="206">
        <f t="shared" si="1"/>
        <v>0</v>
      </c>
      <c r="J42" s="48">
        <f t="shared" si="2"/>
        <v>0</v>
      </c>
    </row>
    <row r="43" spans="1:10" ht="30" customHeight="1">
      <c r="A43" s="116" t="s">
        <v>66</v>
      </c>
      <c r="B43" s="205"/>
      <c r="C43" s="205"/>
      <c r="D43" s="206">
        <f aca="true" t="shared" si="4" ref="D43:D73">C43-B43</f>
        <v>0</v>
      </c>
      <c r="E43" s="48">
        <f t="shared" si="3"/>
        <v>0</v>
      </c>
      <c r="F43" s="167"/>
      <c r="G43" s="203"/>
      <c r="H43" s="203"/>
      <c r="I43" s="206">
        <f aca="true" t="shared" si="5" ref="I43:I73">H43-G43</f>
        <v>0</v>
      </c>
      <c r="J43" s="48">
        <f t="shared" si="2"/>
        <v>0</v>
      </c>
    </row>
    <row r="44" spans="1:10" ht="30" customHeight="1">
      <c r="A44" s="116" t="s">
        <v>67</v>
      </c>
      <c r="B44" s="203"/>
      <c r="C44" s="203"/>
      <c r="D44" s="204">
        <f t="shared" si="4"/>
        <v>0</v>
      </c>
      <c r="E44" s="48">
        <f t="shared" si="3"/>
        <v>0</v>
      </c>
      <c r="F44" s="167"/>
      <c r="G44" s="203"/>
      <c r="H44" s="203"/>
      <c r="I44" s="204">
        <f t="shared" si="5"/>
        <v>0</v>
      </c>
      <c r="J44" s="48">
        <f t="shared" si="2"/>
        <v>0</v>
      </c>
    </row>
    <row r="45" spans="1:10" ht="30" customHeight="1">
      <c r="A45" s="116" t="s">
        <v>68</v>
      </c>
      <c r="B45" s="203"/>
      <c r="C45" s="203"/>
      <c r="D45" s="204">
        <f t="shared" si="4"/>
        <v>0</v>
      </c>
      <c r="E45" s="48">
        <f t="shared" si="3"/>
        <v>0</v>
      </c>
      <c r="F45" s="167"/>
      <c r="G45" s="203"/>
      <c r="H45" s="203"/>
      <c r="I45" s="204">
        <f t="shared" si="5"/>
        <v>0</v>
      </c>
      <c r="J45" s="48">
        <f t="shared" si="2"/>
        <v>0</v>
      </c>
    </row>
    <row r="46" spans="1:10" ht="30" customHeight="1">
      <c r="A46" s="116" t="s">
        <v>69</v>
      </c>
      <c r="B46" s="203"/>
      <c r="C46" s="203"/>
      <c r="D46" s="204">
        <f t="shared" si="4"/>
        <v>0</v>
      </c>
      <c r="E46" s="48">
        <f t="shared" si="3"/>
        <v>0</v>
      </c>
      <c r="F46" s="167"/>
      <c r="G46" s="203"/>
      <c r="H46" s="203"/>
      <c r="I46" s="204">
        <f t="shared" si="5"/>
        <v>0</v>
      </c>
      <c r="J46" s="48">
        <f t="shared" si="2"/>
        <v>0</v>
      </c>
    </row>
    <row r="47" spans="1:10" ht="30" customHeight="1">
      <c r="A47" s="116" t="s">
        <v>70</v>
      </c>
      <c r="B47" s="203"/>
      <c r="C47" s="203"/>
      <c r="D47" s="204">
        <f t="shared" si="4"/>
        <v>0</v>
      </c>
      <c r="E47" s="48">
        <f t="shared" si="3"/>
        <v>0</v>
      </c>
      <c r="F47" s="167"/>
      <c r="G47" s="203"/>
      <c r="H47" s="203"/>
      <c r="I47" s="204">
        <f t="shared" si="5"/>
        <v>0</v>
      </c>
      <c r="J47" s="48">
        <f t="shared" si="2"/>
        <v>0</v>
      </c>
    </row>
    <row r="48" spans="1:10" ht="30" customHeight="1">
      <c r="A48" s="116" t="s">
        <v>71</v>
      </c>
      <c r="B48" s="203"/>
      <c r="C48" s="203"/>
      <c r="D48" s="204">
        <f t="shared" si="4"/>
        <v>0</v>
      </c>
      <c r="E48" s="48">
        <f t="shared" si="3"/>
        <v>0</v>
      </c>
      <c r="F48" s="167"/>
      <c r="G48" s="203"/>
      <c r="H48" s="203"/>
      <c r="I48" s="204">
        <f t="shared" si="5"/>
        <v>0</v>
      </c>
      <c r="J48" s="48">
        <f t="shared" si="2"/>
        <v>0</v>
      </c>
    </row>
    <row r="49" spans="1:10" ht="30" customHeight="1">
      <c r="A49" s="116" t="s">
        <v>72</v>
      </c>
      <c r="B49" s="203"/>
      <c r="C49" s="203"/>
      <c r="D49" s="204">
        <f t="shared" si="4"/>
        <v>0</v>
      </c>
      <c r="E49" s="48">
        <f t="shared" si="3"/>
        <v>0</v>
      </c>
      <c r="F49" s="167"/>
      <c r="G49" s="203"/>
      <c r="H49" s="203"/>
      <c r="I49" s="204">
        <f t="shared" si="5"/>
        <v>0</v>
      </c>
      <c r="J49" s="48">
        <f t="shared" si="2"/>
        <v>0</v>
      </c>
    </row>
    <row r="50" spans="1:10" ht="30" customHeight="1">
      <c r="A50" s="116" t="s">
        <v>73</v>
      </c>
      <c r="B50" s="203"/>
      <c r="C50" s="203"/>
      <c r="D50" s="204">
        <f t="shared" si="4"/>
        <v>0</v>
      </c>
      <c r="E50" s="48">
        <f t="shared" si="3"/>
        <v>0</v>
      </c>
      <c r="F50" s="167"/>
      <c r="G50" s="203"/>
      <c r="H50" s="203"/>
      <c r="I50" s="204">
        <f t="shared" si="5"/>
        <v>0</v>
      </c>
      <c r="J50" s="48">
        <f t="shared" si="2"/>
        <v>0</v>
      </c>
    </row>
    <row r="51" spans="1:10" ht="30" customHeight="1">
      <c r="A51" s="116" t="s">
        <v>74</v>
      </c>
      <c r="B51" s="203"/>
      <c r="C51" s="203"/>
      <c r="D51" s="204">
        <f>C51-B51</f>
        <v>0</v>
      </c>
      <c r="E51" s="48">
        <f t="shared" si="3"/>
        <v>0</v>
      </c>
      <c r="F51" s="167"/>
      <c r="G51" s="203"/>
      <c r="H51" s="203"/>
      <c r="I51" s="204">
        <f>H51-G51</f>
        <v>0</v>
      </c>
      <c r="J51" s="48">
        <f t="shared" si="2"/>
        <v>0</v>
      </c>
    </row>
    <row r="52" spans="1:10" ht="30" customHeight="1">
      <c r="A52" s="116" t="s">
        <v>75</v>
      </c>
      <c r="B52" s="203"/>
      <c r="C52" s="203"/>
      <c r="D52" s="204">
        <f t="shared" si="4"/>
        <v>0</v>
      </c>
      <c r="E52" s="48">
        <f t="shared" si="3"/>
        <v>0</v>
      </c>
      <c r="F52" s="167"/>
      <c r="G52" s="203"/>
      <c r="H52" s="203"/>
      <c r="I52" s="204">
        <f t="shared" si="5"/>
        <v>0</v>
      </c>
      <c r="J52" s="48">
        <f t="shared" si="2"/>
        <v>0</v>
      </c>
    </row>
    <row r="53" spans="1:10" ht="30" customHeight="1">
      <c r="A53" s="116" t="s">
        <v>76</v>
      </c>
      <c r="B53" s="203"/>
      <c r="C53" s="203"/>
      <c r="D53" s="204">
        <f t="shared" si="4"/>
        <v>0</v>
      </c>
      <c r="E53" s="48">
        <f t="shared" si="3"/>
        <v>0</v>
      </c>
      <c r="F53" s="167"/>
      <c r="G53" s="203"/>
      <c r="H53" s="203"/>
      <c r="I53" s="204">
        <f t="shared" si="5"/>
        <v>0</v>
      </c>
      <c r="J53" s="48">
        <f t="shared" si="2"/>
        <v>0</v>
      </c>
    </row>
    <row r="54" spans="1:10" ht="30" customHeight="1">
      <c r="A54" s="116" t="s">
        <v>77</v>
      </c>
      <c r="B54" s="203"/>
      <c r="C54" s="203"/>
      <c r="D54" s="204">
        <f t="shared" si="4"/>
        <v>0</v>
      </c>
      <c r="E54" s="48">
        <f t="shared" si="3"/>
        <v>0</v>
      </c>
      <c r="F54" s="167"/>
      <c r="G54" s="203"/>
      <c r="H54" s="203"/>
      <c r="I54" s="204">
        <f t="shared" si="5"/>
        <v>0</v>
      </c>
      <c r="J54" s="48">
        <f t="shared" si="2"/>
        <v>0</v>
      </c>
    </row>
    <row r="55" spans="1:10" ht="30" customHeight="1">
      <c r="A55" s="116" t="s">
        <v>78</v>
      </c>
      <c r="B55" s="203"/>
      <c r="C55" s="203"/>
      <c r="D55" s="204">
        <f t="shared" si="4"/>
        <v>0</v>
      </c>
      <c r="E55" s="48">
        <f t="shared" si="3"/>
        <v>0</v>
      </c>
      <c r="F55" s="167"/>
      <c r="G55" s="203"/>
      <c r="H55" s="203"/>
      <c r="I55" s="204">
        <f t="shared" si="5"/>
        <v>0</v>
      </c>
      <c r="J55" s="48">
        <f t="shared" si="2"/>
        <v>0</v>
      </c>
    </row>
    <row r="56" spans="1:10" ht="30" customHeight="1">
      <c r="A56" s="116" t="s">
        <v>79</v>
      </c>
      <c r="B56" s="205"/>
      <c r="C56" s="205"/>
      <c r="D56" s="206">
        <f t="shared" si="4"/>
        <v>0</v>
      </c>
      <c r="E56" s="48">
        <f t="shared" si="3"/>
        <v>0</v>
      </c>
      <c r="F56" s="167"/>
      <c r="G56" s="203"/>
      <c r="H56" s="203"/>
      <c r="I56" s="206">
        <f t="shared" si="5"/>
        <v>0</v>
      </c>
      <c r="J56" s="48">
        <f t="shared" si="2"/>
        <v>0</v>
      </c>
    </row>
    <row r="57" spans="1:10" ht="30" customHeight="1">
      <c r="A57" s="116" t="s">
        <v>80</v>
      </c>
      <c r="B57" s="203"/>
      <c r="C57" s="203"/>
      <c r="D57" s="204">
        <f t="shared" si="4"/>
        <v>0</v>
      </c>
      <c r="E57" s="48">
        <f t="shared" si="3"/>
        <v>0</v>
      </c>
      <c r="F57" s="167"/>
      <c r="G57" s="203"/>
      <c r="H57" s="203"/>
      <c r="I57" s="204">
        <f t="shared" si="5"/>
        <v>0</v>
      </c>
      <c r="J57" s="48">
        <f t="shared" si="2"/>
        <v>0</v>
      </c>
    </row>
    <row r="58" spans="1:10" ht="30" customHeight="1">
      <c r="A58" s="116" t="s">
        <v>81</v>
      </c>
      <c r="B58" s="203"/>
      <c r="C58" s="203"/>
      <c r="D58" s="204">
        <f t="shared" si="4"/>
        <v>0</v>
      </c>
      <c r="E58" s="48">
        <f t="shared" si="3"/>
        <v>0</v>
      </c>
      <c r="F58" s="167"/>
      <c r="G58" s="203"/>
      <c r="H58" s="203"/>
      <c r="I58" s="204">
        <f t="shared" si="5"/>
        <v>0</v>
      </c>
      <c r="J58" s="48">
        <f t="shared" si="2"/>
        <v>0</v>
      </c>
    </row>
    <row r="59" spans="1:10" ht="30" customHeight="1">
      <c r="A59" s="116" t="s">
        <v>82</v>
      </c>
      <c r="B59" s="203"/>
      <c r="C59" s="203"/>
      <c r="D59" s="204">
        <f t="shared" si="4"/>
        <v>0</v>
      </c>
      <c r="E59" s="48">
        <f t="shared" si="3"/>
        <v>0</v>
      </c>
      <c r="F59" s="167"/>
      <c r="G59" s="203"/>
      <c r="H59" s="203"/>
      <c r="I59" s="204">
        <f t="shared" si="5"/>
        <v>0</v>
      </c>
      <c r="J59" s="48">
        <f t="shared" si="2"/>
        <v>0</v>
      </c>
    </row>
    <row r="60" spans="1:10" ht="30" customHeight="1">
      <c r="A60" s="116" t="s">
        <v>83</v>
      </c>
      <c r="B60" s="203"/>
      <c r="C60" s="203"/>
      <c r="D60" s="204">
        <f t="shared" si="4"/>
        <v>0</v>
      </c>
      <c r="E60" s="48">
        <f t="shared" si="3"/>
        <v>0</v>
      </c>
      <c r="F60" s="167"/>
      <c r="G60" s="203"/>
      <c r="H60" s="203"/>
      <c r="I60" s="204">
        <f t="shared" si="5"/>
        <v>0</v>
      </c>
      <c r="J60" s="48">
        <f t="shared" si="2"/>
        <v>0</v>
      </c>
    </row>
    <row r="61" spans="1:10" ht="30" customHeight="1">
      <c r="A61" s="116" t="s">
        <v>84</v>
      </c>
      <c r="B61" s="205"/>
      <c r="C61" s="205"/>
      <c r="D61" s="206">
        <f t="shared" si="4"/>
        <v>0</v>
      </c>
      <c r="E61" s="48">
        <f t="shared" si="3"/>
        <v>0</v>
      </c>
      <c r="F61" s="167"/>
      <c r="G61" s="203"/>
      <c r="H61" s="203"/>
      <c r="I61" s="204">
        <f t="shared" si="5"/>
        <v>0</v>
      </c>
      <c r="J61" s="48">
        <f t="shared" si="2"/>
        <v>0</v>
      </c>
    </row>
    <row r="62" spans="1:10" ht="30" customHeight="1">
      <c r="A62" s="116" t="s">
        <v>85</v>
      </c>
      <c r="B62" s="203"/>
      <c r="C62" s="203"/>
      <c r="D62" s="204">
        <f t="shared" si="4"/>
        <v>0</v>
      </c>
      <c r="E62" s="48">
        <f t="shared" si="3"/>
        <v>0</v>
      </c>
      <c r="F62" s="167"/>
      <c r="G62" s="203"/>
      <c r="H62" s="203"/>
      <c r="I62" s="204">
        <f t="shared" si="5"/>
        <v>0</v>
      </c>
      <c r="J62" s="48">
        <f t="shared" si="2"/>
        <v>0</v>
      </c>
    </row>
    <row r="63" spans="1:10" ht="30" customHeight="1">
      <c r="A63" s="116" t="s">
        <v>86</v>
      </c>
      <c r="B63" s="203"/>
      <c r="C63" s="203"/>
      <c r="D63" s="204">
        <f t="shared" si="4"/>
        <v>0</v>
      </c>
      <c r="E63" s="48">
        <f t="shared" si="3"/>
        <v>0</v>
      </c>
      <c r="F63" s="167"/>
      <c r="G63" s="203"/>
      <c r="H63" s="203"/>
      <c r="I63" s="204">
        <f t="shared" si="5"/>
        <v>0</v>
      </c>
      <c r="J63" s="48">
        <f t="shared" si="2"/>
        <v>0</v>
      </c>
    </row>
    <row r="64" spans="1:10" ht="30" customHeight="1">
      <c r="A64" s="116" t="s">
        <v>87</v>
      </c>
      <c r="B64" s="203"/>
      <c r="C64" s="203"/>
      <c r="D64" s="204">
        <f t="shared" si="4"/>
        <v>0</v>
      </c>
      <c r="E64" s="48">
        <f t="shared" si="3"/>
        <v>0</v>
      </c>
      <c r="F64" s="167"/>
      <c r="G64" s="203"/>
      <c r="H64" s="203"/>
      <c r="I64" s="204">
        <f t="shared" si="5"/>
        <v>0</v>
      </c>
      <c r="J64" s="48">
        <f t="shared" si="2"/>
        <v>0</v>
      </c>
    </row>
    <row r="65" spans="1:10" ht="30" customHeight="1">
      <c r="A65" s="116" t="s">
        <v>88</v>
      </c>
      <c r="B65" s="203"/>
      <c r="C65" s="203"/>
      <c r="D65" s="204">
        <f t="shared" si="4"/>
        <v>0</v>
      </c>
      <c r="E65" s="48">
        <f t="shared" si="3"/>
        <v>0</v>
      </c>
      <c r="F65" s="167"/>
      <c r="G65" s="203"/>
      <c r="H65" s="203"/>
      <c r="I65" s="204">
        <f t="shared" si="5"/>
        <v>0</v>
      </c>
      <c r="J65" s="48">
        <f t="shared" si="2"/>
        <v>0</v>
      </c>
    </row>
    <row r="66" spans="1:10" ht="30" customHeight="1" hidden="1">
      <c r="A66" s="116" t="s">
        <v>89</v>
      </c>
      <c r="B66" s="203"/>
      <c r="C66" s="203"/>
      <c r="D66" s="204">
        <f t="shared" si="4"/>
        <v>0</v>
      </c>
      <c r="E66" s="48">
        <f t="shared" si="3"/>
        <v>0</v>
      </c>
      <c r="F66" s="167"/>
      <c r="G66" s="203"/>
      <c r="H66" s="203"/>
      <c r="I66" s="204">
        <f t="shared" si="5"/>
        <v>0</v>
      </c>
      <c r="J66" s="48">
        <f t="shared" si="2"/>
        <v>0</v>
      </c>
    </row>
    <row r="67" spans="1:10" ht="30" customHeight="1">
      <c r="A67" s="116" t="s">
        <v>90</v>
      </c>
      <c r="B67" s="203"/>
      <c r="C67" s="203"/>
      <c r="D67" s="204">
        <f t="shared" si="4"/>
        <v>0</v>
      </c>
      <c r="E67" s="48">
        <f t="shared" si="3"/>
        <v>0</v>
      </c>
      <c r="F67" s="167"/>
      <c r="G67" s="203"/>
      <c r="H67" s="203"/>
      <c r="I67" s="204">
        <f t="shared" si="5"/>
        <v>0</v>
      </c>
      <c r="J67" s="48">
        <f t="shared" si="2"/>
        <v>0</v>
      </c>
    </row>
    <row r="68" spans="1:10" ht="30" customHeight="1">
      <c r="A68" s="116" t="s">
        <v>91</v>
      </c>
      <c r="B68" s="203"/>
      <c r="C68" s="203"/>
      <c r="D68" s="204">
        <f t="shared" si="4"/>
        <v>0</v>
      </c>
      <c r="E68" s="48">
        <f t="shared" si="3"/>
        <v>0</v>
      </c>
      <c r="F68" s="167"/>
      <c r="G68" s="203"/>
      <c r="H68" s="203"/>
      <c r="I68" s="207">
        <f t="shared" si="5"/>
        <v>0</v>
      </c>
      <c r="J68" s="48">
        <f t="shared" si="2"/>
        <v>0</v>
      </c>
    </row>
    <row r="69" spans="1:10" ht="30" customHeight="1">
      <c r="A69" s="116" t="s">
        <v>92</v>
      </c>
      <c r="B69" s="203"/>
      <c r="C69" s="203"/>
      <c r="D69" s="204">
        <f>C69-B69</f>
        <v>0</v>
      </c>
      <c r="E69" s="48">
        <f>IF(D69&lt;&gt;0,(IF(B69=0,1,SUM(D69/B69))),0)</f>
        <v>0</v>
      </c>
      <c r="F69" s="167"/>
      <c r="G69" s="203"/>
      <c r="H69" s="203"/>
      <c r="I69" s="207">
        <f>H69-G69</f>
        <v>0</v>
      </c>
      <c r="J69" s="48">
        <f>IF(H69&lt;&gt;0,(IF(G69=0,1,SUM(I69/G69))),0)</f>
        <v>0</v>
      </c>
    </row>
    <row r="70" spans="1:10" ht="30" customHeight="1">
      <c r="A70" s="116" t="s">
        <v>93</v>
      </c>
      <c r="B70" s="203"/>
      <c r="C70" s="203"/>
      <c r="D70" s="204">
        <f>C70-B70</f>
        <v>0</v>
      </c>
      <c r="E70" s="48">
        <f>IF(D70&lt;&gt;0,(IF(B70=0,1,SUM(D70/B70))),0)</f>
        <v>0</v>
      </c>
      <c r="F70" s="167"/>
      <c r="G70" s="203"/>
      <c r="H70" s="203"/>
      <c r="I70" s="207">
        <f>H70-G70</f>
        <v>0</v>
      </c>
      <c r="J70" s="48">
        <f>IF(H70&lt;&gt;0,(IF(G70=0,1,SUM(I70/G70))),0)</f>
        <v>0</v>
      </c>
    </row>
    <row r="71" spans="1:10" ht="30" customHeight="1">
      <c r="A71" s="116" t="s">
        <v>94</v>
      </c>
      <c r="B71" s="203"/>
      <c r="C71" s="203"/>
      <c r="D71" s="204">
        <f>C71-B71</f>
        <v>0</v>
      </c>
      <c r="E71" s="48">
        <f>IF(D71&lt;&gt;0,(IF(B71=0,1,SUM(D71/B71))),0)</f>
        <v>0</v>
      </c>
      <c r="F71" s="167"/>
      <c r="G71" s="203"/>
      <c r="H71" s="203"/>
      <c r="I71" s="207">
        <f>H71-G71</f>
        <v>0</v>
      </c>
      <c r="J71" s="48">
        <f>IF(H71&lt;&gt;0,(IF(G71=0,1,SUM(I71/G71))),0)</f>
        <v>0</v>
      </c>
    </row>
    <row r="72" spans="1:10" ht="30" customHeight="1">
      <c r="A72" s="116" t="s">
        <v>95</v>
      </c>
      <c r="B72" s="203"/>
      <c r="C72" s="203"/>
      <c r="D72" s="204">
        <f>C72-B72</f>
        <v>0</v>
      </c>
      <c r="E72" s="48">
        <f>IF(D72&lt;&gt;0,(IF(B72=0,1,SUM(D72/B72))),0)</f>
        <v>0</v>
      </c>
      <c r="F72" s="167"/>
      <c r="G72" s="203"/>
      <c r="H72" s="203"/>
      <c r="I72" s="204">
        <f>H72-G72</f>
        <v>0</v>
      </c>
      <c r="J72" s="48">
        <f>IF(H72&lt;&gt;0,(IF(G72=0,1,SUM(I72/G72))),0)</f>
        <v>0</v>
      </c>
    </row>
    <row r="73" spans="1:11" ht="30" customHeight="1">
      <c r="A73" s="214" t="s">
        <v>13</v>
      </c>
      <c r="B73" s="208">
        <f>SUM(B11:B72)</f>
        <v>0</v>
      </c>
      <c r="C73" s="208">
        <f>SUM(C11:C72)</f>
        <v>0</v>
      </c>
      <c r="D73" s="209">
        <f t="shared" si="4"/>
        <v>0</v>
      </c>
      <c r="E73" s="49"/>
      <c r="F73" s="164"/>
      <c r="G73" s="208">
        <f>SUM(G11:G72)</f>
        <v>0</v>
      </c>
      <c r="H73" s="208">
        <f>SUM(H11:H72)</f>
        <v>0</v>
      </c>
      <c r="I73" s="209">
        <f t="shared" si="5"/>
        <v>0</v>
      </c>
      <c r="J73" s="243" t="e">
        <f>C73/H73</f>
        <v>#DIV/0!</v>
      </c>
      <c r="K73" s="242" t="s">
        <v>109</v>
      </c>
    </row>
    <row r="74" spans="1:10" ht="21.75" customHeight="1">
      <c r="A74" s="226" t="s">
        <v>110</v>
      </c>
      <c r="B74" s="246" t="s">
        <v>22</v>
      </c>
      <c r="C74" s="246"/>
      <c r="D74" s="79"/>
      <c r="E74" s="79"/>
      <c r="F74" s="217"/>
      <c r="G74" s="226"/>
      <c r="H74" s="246" t="s">
        <v>111</v>
      </c>
      <c r="I74" s="246"/>
      <c r="J74" s="241"/>
    </row>
    <row r="75" spans="1:9" ht="19.5" customHeight="1">
      <c r="A75" s="123" t="s">
        <v>33</v>
      </c>
      <c r="B75" s="218" t="s">
        <v>31</v>
      </c>
      <c r="C75" s="218" t="s">
        <v>32</v>
      </c>
      <c r="D75" s="79"/>
      <c r="E75" s="79"/>
      <c r="F75" s="217"/>
      <c r="G75" s="123" t="s">
        <v>33</v>
      </c>
      <c r="H75" s="218" t="s">
        <v>31</v>
      </c>
      <c r="I75" s="218" t="s">
        <v>32</v>
      </c>
    </row>
    <row r="76" spans="1:9" ht="23.25">
      <c r="A76" s="219"/>
      <c r="B76" s="220"/>
      <c r="C76" s="220"/>
      <c r="D76" s="221"/>
      <c r="E76" s="221"/>
      <c r="F76" s="222"/>
      <c r="G76" s="223"/>
      <c r="H76" s="223"/>
      <c r="I76" s="223"/>
    </row>
    <row r="77" spans="1:9" ht="23.25">
      <c r="A77" s="219"/>
      <c r="B77" s="220"/>
      <c r="C77" s="220"/>
      <c r="D77" s="221"/>
      <c r="E77" s="221"/>
      <c r="F77" s="222"/>
      <c r="G77" s="223"/>
      <c r="H77" s="223"/>
      <c r="I77" s="223"/>
    </row>
    <row r="78" spans="1:9" ht="23.25">
      <c r="A78" s="220"/>
      <c r="B78" s="220"/>
      <c r="C78" s="220"/>
      <c r="D78" s="221"/>
      <c r="E78" s="221"/>
      <c r="F78" s="221"/>
      <c r="G78" s="223"/>
      <c r="H78" s="223"/>
      <c r="I78" s="223"/>
    </row>
    <row r="79" spans="1:9" ht="18.75" customHeight="1">
      <c r="A79" s="220"/>
      <c r="B79" s="220"/>
      <c r="C79" s="220"/>
      <c r="D79" s="221"/>
      <c r="E79" s="221"/>
      <c r="F79" s="221"/>
      <c r="G79" s="223"/>
      <c r="H79" s="223"/>
      <c r="I79" s="223"/>
    </row>
    <row r="80" spans="1:9" ht="20.25" customHeight="1">
      <c r="A80" s="224"/>
      <c r="B80" s="224"/>
      <c r="C80" s="224"/>
      <c r="D80" s="225"/>
      <c r="E80" s="225"/>
      <c r="F80" s="225"/>
      <c r="G80" s="225"/>
      <c r="H80" s="225"/>
      <c r="I80" s="225"/>
    </row>
    <row r="81" spans="1:3" ht="15">
      <c r="A81" s="81"/>
      <c r="B81" s="81"/>
      <c r="C81" s="81"/>
    </row>
    <row r="82" spans="1:3" ht="15">
      <c r="A82" s="81"/>
      <c r="B82" s="81"/>
      <c r="C82" s="81"/>
    </row>
  </sheetData>
  <sheetProtection password="C5E6" sheet="1" formatCells="0" selectLockedCells="1"/>
  <mergeCells count="2">
    <mergeCell ref="B74:C74"/>
    <mergeCell ref="H74:I74"/>
  </mergeCells>
  <printOptions horizontalCentered="1" verticalCentered="1"/>
  <pageMargins left="0.25" right="0" top="0.5" bottom="0" header="0.1" footer="0.1"/>
  <pageSetup horizontalDpi="200" verticalDpi="200" orientation="portrait" scale="35" r:id="rId1"/>
  <headerFooter alignWithMargins="0">
    <oddHeader>&amp;L&amp;18
State of Florida
&amp;R&amp;18
W/P: E________
Prepared By __________Date _________
Reviewed By ________ Date 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79"/>
  <sheetViews>
    <sheetView defaultGridColor="0" view="pageBreakPreview" zoomScale="60" zoomScaleNormal="60" zoomScalePageLayoutView="0" colorId="22" workbookViewId="0" topLeftCell="A1">
      <selection activeCell="B6" sqref="B6"/>
    </sheetView>
  </sheetViews>
  <sheetFormatPr defaultColWidth="9.77734375" defaultRowHeight="15"/>
  <cols>
    <col min="1" max="1" width="30.77734375" style="72" customWidth="1"/>
    <col min="2" max="3" width="20.77734375" style="72" customWidth="1"/>
    <col min="4" max="5" width="17.3359375" style="72" customWidth="1"/>
    <col min="6" max="6" width="10.77734375" style="72" customWidth="1"/>
    <col min="7" max="8" width="20.77734375" style="72" customWidth="1"/>
    <col min="9" max="10" width="17.3359375" style="72" customWidth="1"/>
    <col min="11" max="11" width="9.77734375" style="72" customWidth="1"/>
    <col min="12" max="16384" width="9.77734375" style="72" customWidth="1"/>
  </cols>
  <sheetData>
    <row r="1" spans="1:10" ht="30" customHeight="1">
      <c r="A1" s="133" t="s">
        <v>0</v>
      </c>
      <c r="B1" s="133"/>
      <c r="C1" s="133"/>
      <c r="D1" s="133"/>
      <c r="E1" s="133"/>
      <c r="F1" s="133"/>
      <c r="G1" s="133"/>
      <c r="H1" s="134"/>
      <c r="I1" s="134"/>
      <c r="J1" s="133"/>
    </row>
    <row r="2" spans="1:10" ht="30" customHeight="1">
      <c r="A2" s="134"/>
      <c r="B2" s="134"/>
      <c r="C2" s="134"/>
      <c r="D2" s="134"/>
      <c r="E2" s="134"/>
      <c r="F2" s="134"/>
      <c r="G2" s="134"/>
      <c r="H2" s="134"/>
      <c r="I2" s="134"/>
      <c r="J2" s="148"/>
    </row>
    <row r="3" spans="1:10" ht="30" customHeight="1">
      <c r="A3" s="74" t="s">
        <v>20</v>
      </c>
      <c r="B3" s="75">
        <f>AccountINFO!B1</f>
        <v>0</v>
      </c>
      <c r="C3" s="135"/>
      <c r="D3" s="135"/>
      <c r="E3" s="135"/>
      <c r="F3" s="136"/>
      <c r="G3" s="86" t="s">
        <v>28</v>
      </c>
      <c r="H3" s="227">
        <f>AccountINFO!B3</f>
        <v>0</v>
      </c>
      <c r="I3" s="138"/>
      <c r="J3" s="73"/>
    </row>
    <row r="4" spans="1:9" ht="24.75" customHeight="1">
      <c r="A4" s="74" t="s">
        <v>1</v>
      </c>
      <c r="B4" s="139">
        <f>AccountINFO!B2</f>
        <v>0</v>
      </c>
      <c r="C4" s="140"/>
      <c r="D4" s="135"/>
      <c r="E4" s="131"/>
      <c r="F4" s="136"/>
      <c r="G4" s="137"/>
      <c r="H4" s="135"/>
      <c r="I4" s="137"/>
    </row>
    <row r="5" spans="1:9" ht="24.75" customHeight="1">
      <c r="A5" s="74" t="s">
        <v>2</v>
      </c>
      <c r="B5" s="141">
        <f>AccountINFO!B4</f>
        <v>0</v>
      </c>
      <c r="C5" s="135"/>
      <c r="D5" s="135"/>
      <c r="E5" s="142"/>
      <c r="F5" s="143"/>
      <c r="G5" s="144"/>
      <c r="H5" s="145"/>
      <c r="I5" s="137"/>
    </row>
    <row r="6" spans="1:9" ht="24.75" customHeight="1" thickBot="1">
      <c r="A6" s="74" t="s">
        <v>3</v>
      </c>
      <c r="B6" s="132"/>
      <c r="C6" s="140"/>
      <c r="D6" s="74"/>
      <c r="E6" s="131"/>
      <c r="F6" s="136"/>
      <c r="G6" s="137"/>
      <c r="H6" s="146" t="s">
        <v>4</v>
      </c>
      <c r="I6" s="147" t="s">
        <v>21</v>
      </c>
    </row>
    <row r="7" spans="2:6" ht="16.5" thickBot="1">
      <c r="B7" s="88"/>
      <c r="D7" s="1"/>
      <c r="E7" s="1"/>
      <c r="F7" s="79"/>
    </row>
    <row r="8" spans="1:10" ht="30" customHeight="1">
      <c r="A8" s="102" t="s">
        <v>5</v>
      </c>
      <c r="B8" s="102" t="s">
        <v>6</v>
      </c>
      <c r="C8" s="102" t="s">
        <v>7</v>
      </c>
      <c r="D8" s="35"/>
      <c r="E8" s="35" t="s">
        <v>8</v>
      </c>
      <c r="F8" s="165"/>
      <c r="G8" s="102" t="s">
        <v>6</v>
      </c>
      <c r="H8" s="102" t="s">
        <v>9</v>
      </c>
      <c r="I8" s="102"/>
      <c r="J8" s="102" t="s">
        <v>8</v>
      </c>
    </row>
    <row r="9" spans="1:10" ht="30" customHeight="1" thickBot="1">
      <c r="A9" s="107" t="s">
        <v>10</v>
      </c>
      <c r="B9" s="107" t="s">
        <v>22</v>
      </c>
      <c r="C9" s="107" t="s">
        <v>22</v>
      </c>
      <c r="D9" s="36" t="s">
        <v>8</v>
      </c>
      <c r="E9" s="36" t="s">
        <v>11</v>
      </c>
      <c r="F9" s="166"/>
      <c r="G9" s="107" t="s">
        <v>12</v>
      </c>
      <c r="H9" s="107" t="s">
        <v>12</v>
      </c>
      <c r="I9" s="107" t="s">
        <v>8</v>
      </c>
      <c r="J9" s="107" t="s">
        <v>11</v>
      </c>
    </row>
    <row r="10" spans="1:10" ht="4.5" customHeight="1">
      <c r="A10" s="111"/>
      <c r="B10" s="111"/>
      <c r="C10" s="111"/>
      <c r="D10" s="37"/>
      <c r="E10" s="37"/>
      <c r="F10" s="110"/>
      <c r="G10" s="111"/>
      <c r="H10" s="111"/>
      <c r="I10" s="111"/>
      <c r="J10" s="111"/>
    </row>
    <row r="11" spans="1:10" ht="30" customHeight="1">
      <c r="A11" s="116" t="s">
        <v>34</v>
      </c>
      <c r="B11" s="203"/>
      <c r="C11" s="203"/>
      <c r="D11" s="204">
        <f aca="true" t="shared" si="0" ref="D11:D72">C11-B11</f>
        <v>0</v>
      </c>
      <c r="E11" s="48">
        <f>IF(D11&lt;&gt;0,(IF(B11=0,1,SUM(D11/B11))),0)</f>
        <v>0</v>
      </c>
      <c r="F11" s="167"/>
      <c r="G11" s="203"/>
      <c r="H11" s="203"/>
      <c r="I11" s="204">
        <f aca="true" t="shared" si="1" ref="I11:I72">H11-G11</f>
        <v>0</v>
      </c>
      <c r="J11" s="48">
        <f>IF(H11&lt;&gt;0,(IF(G11=0,1,SUM(I11/G11))),0)</f>
        <v>0</v>
      </c>
    </row>
    <row r="12" spans="1:10" ht="30" customHeight="1">
      <c r="A12" s="116" t="s">
        <v>35</v>
      </c>
      <c r="B12" s="203"/>
      <c r="C12" s="203"/>
      <c r="D12" s="204">
        <f t="shared" si="0"/>
        <v>0</v>
      </c>
      <c r="E12" s="48">
        <f>IF(D12&lt;&gt;0,(IF(B12=0,1,SUM(D12/B12))),0)</f>
        <v>0</v>
      </c>
      <c r="F12" s="167"/>
      <c r="G12" s="203"/>
      <c r="H12" s="203"/>
      <c r="I12" s="204">
        <f t="shared" si="1"/>
        <v>0</v>
      </c>
      <c r="J12" s="48">
        <f aca="true" t="shared" si="2" ref="J12:J72">IF(H12&lt;&gt;0,(IF(G12=0,1,SUM(I12/G12))),0)</f>
        <v>0</v>
      </c>
    </row>
    <row r="13" spans="1:10" ht="30" customHeight="1">
      <c r="A13" s="116" t="s">
        <v>36</v>
      </c>
      <c r="B13" s="203"/>
      <c r="C13" s="203"/>
      <c r="D13" s="204">
        <f t="shared" si="0"/>
        <v>0</v>
      </c>
      <c r="E13" s="48">
        <f aca="true" t="shared" si="3" ref="E13:E72">IF(D13&lt;&gt;0,(IF(B13=0,1,SUM(D13/B13))),0)</f>
        <v>0</v>
      </c>
      <c r="F13" s="167"/>
      <c r="G13" s="203"/>
      <c r="H13" s="203"/>
      <c r="I13" s="204">
        <f t="shared" si="1"/>
        <v>0</v>
      </c>
      <c r="J13" s="48">
        <f t="shared" si="2"/>
        <v>0</v>
      </c>
    </row>
    <row r="14" spans="1:10" ht="30" customHeight="1">
      <c r="A14" s="116" t="s">
        <v>37</v>
      </c>
      <c r="B14" s="203"/>
      <c r="C14" s="203"/>
      <c r="D14" s="204">
        <f t="shared" si="0"/>
        <v>0</v>
      </c>
      <c r="E14" s="48">
        <f t="shared" si="3"/>
        <v>0</v>
      </c>
      <c r="F14" s="167"/>
      <c r="G14" s="203"/>
      <c r="H14" s="203"/>
      <c r="I14" s="204">
        <f t="shared" si="1"/>
        <v>0</v>
      </c>
      <c r="J14" s="48">
        <f t="shared" si="2"/>
        <v>0</v>
      </c>
    </row>
    <row r="15" spans="1:10" ht="30" customHeight="1">
      <c r="A15" s="116" t="s">
        <v>38</v>
      </c>
      <c r="B15" s="203"/>
      <c r="C15" s="203"/>
      <c r="D15" s="204">
        <f t="shared" si="0"/>
        <v>0</v>
      </c>
      <c r="E15" s="48">
        <f t="shared" si="3"/>
        <v>0</v>
      </c>
      <c r="F15" s="167"/>
      <c r="G15" s="203"/>
      <c r="H15" s="203"/>
      <c r="I15" s="204">
        <f t="shared" si="1"/>
        <v>0</v>
      </c>
      <c r="J15" s="48">
        <f t="shared" si="2"/>
        <v>0</v>
      </c>
    </row>
    <row r="16" spans="1:10" ht="30" customHeight="1">
      <c r="A16" s="116" t="s">
        <v>39</v>
      </c>
      <c r="B16" s="203"/>
      <c r="C16" s="203"/>
      <c r="D16" s="204">
        <f t="shared" si="0"/>
        <v>0</v>
      </c>
      <c r="E16" s="48">
        <f t="shared" si="3"/>
        <v>0</v>
      </c>
      <c r="F16" s="167"/>
      <c r="G16" s="203"/>
      <c r="H16" s="203"/>
      <c r="I16" s="204">
        <f t="shared" si="1"/>
        <v>0</v>
      </c>
      <c r="J16" s="48">
        <f t="shared" si="2"/>
        <v>0</v>
      </c>
    </row>
    <row r="17" spans="1:10" ht="30" customHeight="1">
      <c r="A17" s="116" t="s">
        <v>40</v>
      </c>
      <c r="B17" s="203"/>
      <c r="C17" s="203"/>
      <c r="D17" s="204">
        <f t="shared" si="0"/>
        <v>0</v>
      </c>
      <c r="E17" s="48">
        <f t="shared" si="3"/>
        <v>0</v>
      </c>
      <c r="F17" s="167"/>
      <c r="G17" s="203"/>
      <c r="H17" s="203"/>
      <c r="I17" s="204">
        <f t="shared" si="1"/>
        <v>0</v>
      </c>
      <c r="J17" s="48">
        <f t="shared" si="2"/>
        <v>0</v>
      </c>
    </row>
    <row r="18" spans="1:10" ht="30" customHeight="1">
      <c r="A18" s="116" t="s">
        <v>41</v>
      </c>
      <c r="B18" s="203"/>
      <c r="C18" s="203"/>
      <c r="D18" s="204">
        <f t="shared" si="0"/>
        <v>0</v>
      </c>
      <c r="E18" s="48">
        <f t="shared" si="3"/>
        <v>0</v>
      </c>
      <c r="F18" s="167"/>
      <c r="G18" s="203"/>
      <c r="H18" s="203"/>
      <c r="I18" s="204">
        <f t="shared" si="1"/>
        <v>0</v>
      </c>
      <c r="J18" s="48">
        <f t="shared" si="2"/>
        <v>0</v>
      </c>
    </row>
    <row r="19" spans="1:10" ht="30" customHeight="1">
      <c r="A19" s="116" t="s">
        <v>42</v>
      </c>
      <c r="B19" s="205"/>
      <c r="C19" s="205"/>
      <c r="D19" s="206">
        <f t="shared" si="0"/>
        <v>0</v>
      </c>
      <c r="E19" s="48">
        <f t="shared" si="3"/>
        <v>0</v>
      </c>
      <c r="F19" s="167"/>
      <c r="G19" s="205"/>
      <c r="H19" s="205"/>
      <c r="I19" s="206">
        <f t="shared" si="1"/>
        <v>0</v>
      </c>
      <c r="J19" s="48">
        <f t="shared" si="2"/>
        <v>0</v>
      </c>
    </row>
    <row r="20" spans="1:10" ht="30" customHeight="1">
      <c r="A20" s="116" t="s">
        <v>43</v>
      </c>
      <c r="B20" s="203"/>
      <c r="C20" s="203"/>
      <c r="D20" s="204">
        <f t="shared" si="0"/>
        <v>0</v>
      </c>
      <c r="E20" s="48">
        <f t="shared" si="3"/>
        <v>0</v>
      </c>
      <c r="F20" s="167"/>
      <c r="G20" s="203"/>
      <c r="H20" s="203"/>
      <c r="I20" s="204">
        <f t="shared" si="1"/>
        <v>0</v>
      </c>
      <c r="J20" s="48">
        <f t="shared" si="2"/>
        <v>0</v>
      </c>
    </row>
    <row r="21" spans="1:10" ht="30" customHeight="1">
      <c r="A21" s="116" t="s">
        <v>44</v>
      </c>
      <c r="B21" s="203"/>
      <c r="C21" s="203"/>
      <c r="D21" s="204">
        <f t="shared" si="0"/>
        <v>0</v>
      </c>
      <c r="E21" s="48">
        <f t="shared" si="3"/>
        <v>0</v>
      </c>
      <c r="F21" s="167"/>
      <c r="G21" s="203"/>
      <c r="H21" s="203"/>
      <c r="I21" s="204">
        <f t="shared" si="1"/>
        <v>0</v>
      </c>
      <c r="J21" s="48">
        <f t="shared" si="2"/>
        <v>0</v>
      </c>
    </row>
    <row r="22" spans="1:10" ht="30" customHeight="1">
      <c r="A22" s="116" t="s">
        <v>45</v>
      </c>
      <c r="B22" s="203"/>
      <c r="C22" s="203"/>
      <c r="D22" s="204">
        <f t="shared" si="0"/>
        <v>0</v>
      </c>
      <c r="E22" s="48">
        <f t="shared" si="3"/>
        <v>0</v>
      </c>
      <c r="F22" s="167"/>
      <c r="G22" s="203"/>
      <c r="H22" s="203"/>
      <c r="I22" s="204">
        <f t="shared" si="1"/>
        <v>0</v>
      </c>
      <c r="J22" s="48">
        <f t="shared" si="2"/>
        <v>0</v>
      </c>
    </row>
    <row r="23" spans="1:10" ht="30" customHeight="1">
      <c r="A23" s="116" t="s">
        <v>46</v>
      </c>
      <c r="B23" s="203"/>
      <c r="C23" s="203"/>
      <c r="D23" s="204">
        <f t="shared" si="0"/>
        <v>0</v>
      </c>
      <c r="E23" s="48">
        <f t="shared" si="3"/>
        <v>0</v>
      </c>
      <c r="F23" s="167"/>
      <c r="G23" s="203"/>
      <c r="H23" s="203"/>
      <c r="I23" s="204">
        <f t="shared" si="1"/>
        <v>0</v>
      </c>
      <c r="J23" s="48">
        <f t="shared" si="2"/>
        <v>0</v>
      </c>
    </row>
    <row r="24" spans="1:10" ht="30" customHeight="1">
      <c r="A24" s="116" t="s">
        <v>47</v>
      </c>
      <c r="B24" s="203"/>
      <c r="C24" s="203"/>
      <c r="D24" s="204">
        <f t="shared" si="0"/>
        <v>0</v>
      </c>
      <c r="E24" s="48">
        <f t="shared" si="3"/>
        <v>0</v>
      </c>
      <c r="F24" s="167"/>
      <c r="G24" s="203"/>
      <c r="H24" s="203"/>
      <c r="I24" s="204">
        <f t="shared" si="1"/>
        <v>0</v>
      </c>
      <c r="J24" s="48">
        <f t="shared" si="2"/>
        <v>0</v>
      </c>
    </row>
    <row r="25" spans="1:10" ht="30" customHeight="1">
      <c r="A25" s="116" t="s">
        <v>48</v>
      </c>
      <c r="B25" s="203"/>
      <c r="C25" s="203"/>
      <c r="D25" s="204">
        <f t="shared" si="0"/>
        <v>0</v>
      </c>
      <c r="E25" s="48">
        <f t="shared" si="3"/>
        <v>0</v>
      </c>
      <c r="F25" s="167"/>
      <c r="G25" s="203"/>
      <c r="H25" s="203"/>
      <c r="I25" s="204">
        <f t="shared" si="1"/>
        <v>0</v>
      </c>
      <c r="J25" s="48">
        <f t="shared" si="2"/>
        <v>0</v>
      </c>
    </row>
    <row r="26" spans="1:10" ht="30" customHeight="1" hidden="1">
      <c r="A26" s="116" t="s">
        <v>49</v>
      </c>
      <c r="B26" s="203"/>
      <c r="C26" s="203"/>
      <c r="D26" s="204">
        <f t="shared" si="0"/>
        <v>0</v>
      </c>
      <c r="E26" s="48">
        <f t="shared" si="3"/>
        <v>0</v>
      </c>
      <c r="F26" s="167"/>
      <c r="G26" s="203"/>
      <c r="H26" s="203"/>
      <c r="I26" s="204">
        <f t="shared" si="1"/>
        <v>0</v>
      </c>
      <c r="J26" s="48">
        <f t="shared" si="2"/>
        <v>0</v>
      </c>
    </row>
    <row r="27" spans="1:10" ht="30" customHeight="1">
      <c r="A27" s="116" t="s">
        <v>50</v>
      </c>
      <c r="B27" s="205"/>
      <c r="C27" s="205"/>
      <c r="D27" s="206">
        <f t="shared" si="0"/>
        <v>0</v>
      </c>
      <c r="E27" s="48">
        <f t="shared" si="3"/>
        <v>0</v>
      </c>
      <c r="F27" s="167"/>
      <c r="G27" s="205"/>
      <c r="H27" s="205"/>
      <c r="I27" s="206">
        <f t="shared" si="1"/>
        <v>0</v>
      </c>
      <c r="J27" s="48">
        <f t="shared" si="2"/>
        <v>0</v>
      </c>
    </row>
    <row r="28" spans="1:10" ht="30" customHeight="1">
      <c r="A28" s="116" t="s">
        <v>51</v>
      </c>
      <c r="B28" s="203"/>
      <c r="C28" s="203"/>
      <c r="D28" s="204">
        <f t="shared" si="0"/>
        <v>0</v>
      </c>
      <c r="E28" s="48">
        <f t="shared" si="3"/>
        <v>0</v>
      </c>
      <c r="F28" s="167"/>
      <c r="G28" s="203"/>
      <c r="H28" s="203"/>
      <c r="I28" s="204">
        <f t="shared" si="1"/>
        <v>0</v>
      </c>
      <c r="J28" s="48">
        <f t="shared" si="2"/>
        <v>0</v>
      </c>
    </row>
    <row r="29" spans="1:10" ht="30" customHeight="1" hidden="1">
      <c r="A29" s="116" t="s">
        <v>52</v>
      </c>
      <c r="B29" s="203"/>
      <c r="C29" s="203"/>
      <c r="D29" s="204">
        <f t="shared" si="0"/>
        <v>0</v>
      </c>
      <c r="E29" s="48">
        <f t="shared" si="3"/>
        <v>0</v>
      </c>
      <c r="F29" s="167"/>
      <c r="G29" s="203"/>
      <c r="H29" s="203"/>
      <c r="I29" s="204">
        <f t="shared" si="1"/>
        <v>0</v>
      </c>
      <c r="J29" s="48">
        <f t="shared" si="2"/>
        <v>0</v>
      </c>
    </row>
    <row r="30" spans="1:10" ht="30" customHeight="1">
      <c r="A30" s="116" t="s">
        <v>53</v>
      </c>
      <c r="B30" s="203"/>
      <c r="C30" s="203"/>
      <c r="D30" s="204">
        <f t="shared" si="0"/>
        <v>0</v>
      </c>
      <c r="E30" s="48">
        <f t="shared" si="3"/>
        <v>0</v>
      </c>
      <c r="F30" s="167"/>
      <c r="G30" s="203"/>
      <c r="H30" s="203"/>
      <c r="I30" s="204">
        <f t="shared" si="1"/>
        <v>0</v>
      </c>
      <c r="J30" s="48">
        <f t="shared" si="2"/>
        <v>0</v>
      </c>
    </row>
    <row r="31" spans="1:10" ht="30" customHeight="1">
      <c r="A31" s="116" t="s">
        <v>54</v>
      </c>
      <c r="B31" s="203"/>
      <c r="C31" s="203"/>
      <c r="D31" s="204">
        <f t="shared" si="0"/>
        <v>0</v>
      </c>
      <c r="E31" s="48">
        <f t="shared" si="3"/>
        <v>0</v>
      </c>
      <c r="F31" s="167"/>
      <c r="G31" s="203"/>
      <c r="H31" s="203"/>
      <c r="I31" s="204">
        <f t="shared" si="1"/>
        <v>0</v>
      </c>
      <c r="J31" s="48">
        <f t="shared" si="2"/>
        <v>0</v>
      </c>
    </row>
    <row r="32" spans="1:10" ht="30" customHeight="1">
      <c r="A32" s="116" t="s">
        <v>55</v>
      </c>
      <c r="B32" s="203"/>
      <c r="C32" s="203"/>
      <c r="D32" s="204">
        <f t="shared" si="0"/>
        <v>0</v>
      </c>
      <c r="E32" s="48">
        <f t="shared" si="3"/>
        <v>0</v>
      </c>
      <c r="F32" s="167"/>
      <c r="G32" s="203"/>
      <c r="H32" s="203"/>
      <c r="I32" s="204">
        <f t="shared" si="1"/>
        <v>0</v>
      </c>
      <c r="J32" s="48">
        <f t="shared" si="2"/>
        <v>0</v>
      </c>
    </row>
    <row r="33" spans="1:10" ht="30" customHeight="1">
      <c r="A33" s="116" t="s">
        <v>56</v>
      </c>
      <c r="B33" s="203"/>
      <c r="C33" s="203"/>
      <c r="D33" s="204">
        <f t="shared" si="0"/>
        <v>0</v>
      </c>
      <c r="E33" s="48">
        <f t="shared" si="3"/>
        <v>0</v>
      </c>
      <c r="F33" s="167"/>
      <c r="G33" s="203"/>
      <c r="H33" s="203"/>
      <c r="I33" s="204">
        <f t="shared" si="1"/>
        <v>0</v>
      </c>
      <c r="J33" s="48">
        <f t="shared" si="2"/>
        <v>0</v>
      </c>
    </row>
    <row r="34" spans="1:10" ht="30" customHeight="1">
      <c r="A34" s="116" t="s">
        <v>57</v>
      </c>
      <c r="B34" s="203"/>
      <c r="C34" s="203"/>
      <c r="D34" s="204">
        <f t="shared" si="0"/>
        <v>0</v>
      </c>
      <c r="E34" s="48">
        <f t="shared" si="3"/>
        <v>0</v>
      </c>
      <c r="F34" s="167"/>
      <c r="G34" s="203"/>
      <c r="H34" s="203"/>
      <c r="I34" s="204">
        <f t="shared" si="1"/>
        <v>0</v>
      </c>
      <c r="J34" s="48">
        <f t="shared" si="2"/>
        <v>0</v>
      </c>
    </row>
    <row r="35" spans="1:10" ht="30" customHeight="1">
      <c r="A35" s="116" t="s">
        <v>58</v>
      </c>
      <c r="B35" s="203"/>
      <c r="C35" s="203"/>
      <c r="D35" s="204">
        <f t="shared" si="0"/>
        <v>0</v>
      </c>
      <c r="E35" s="48">
        <f t="shared" si="3"/>
        <v>0</v>
      </c>
      <c r="F35" s="167"/>
      <c r="G35" s="203"/>
      <c r="H35" s="203"/>
      <c r="I35" s="204">
        <f t="shared" si="1"/>
        <v>0</v>
      </c>
      <c r="J35" s="48">
        <f t="shared" si="2"/>
        <v>0</v>
      </c>
    </row>
    <row r="36" spans="1:10" ht="30" customHeight="1">
      <c r="A36" s="116" t="s">
        <v>59</v>
      </c>
      <c r="B36" s="203"/>
      <c r="C36" s="203"/>
      <c r="D36" s="204">
        <f t="shared" si="0"/>
        <v>0</v>
      </c>
      <c r="E36" s="48">
        <f t="shared" si="3"/>
        <v>0</v>
      </c>
      <c r="F36" s="167"/>
      <c r="G36" s="203"/>
      <c r="H36" s="203"/>
      <c r="I36" s="204">
        <f t="shared" si="1"/>
        <v>0</v>
      </c>
      <c r="J36" s="48">
        <f t="shared" si="2"/>
        <v>0</v>
      </c>
    </row>
    <row r="37" spans="1:10" ht="30" customHeight="1">
      <c r="A37" s="116" t="s">
        <v>60</v>
      </c>
      <c r="B37" s="203"/>
      <c r="C37" s="203"/>
      <c r="D37" s="204">
        <f t="shared" si="0"/>
        <v>0</v>
      </c>
      <c r="E37" s="48">
        <f t="shared" si="3"/>
        <v>0</v>
      </c>
      <c r="F37" s="167"/>
      <c r="G37" s="203"/>
      <c r="H37" s="203"/>
      <c r="I37" s="204">
        <f t="shared" si="1"/>
        <v>0</v>
      </c>
      <c r="J37" s="48">
        <f t="shared" si="2"/>
        <v>0</v>
      </c>
    </row>
    <row r="38" spans="1:10" ht="30" customHeight="1">
      <c r="A38" s="116" t="s">
        <v>61</v>
      </c>
      <c r="B38" s="203"/>
      <c r="C38" s="203"/>
      <c r="D38" s="204">
        <f t="shared" si="0"/>
        <v>0</v>
      </c>
      <c r="E38" s="48">
        <f t="shared" si="3"/>
        <v>0</v>
      </c>
      <c r="F38" s="167"/>
      <c r="G38" s="203"/>
      <c r="H38" s="203"/>
      <c r="I38" s="204">
        <f t="shared" si="1"/>
        <v>0</v>
      </c>
      <c r="J38" s="48">
        <f t="shared" si="2"/>
        <v>0</v>
      </c>
    </row>
    <row r="39" spans="1:10" ht="30" customHeight="1">
      <c r="A39" s="116" t="s">
        <v>62</v>
      </c>
      <c r="B39" s="203"/>
      <c r="C39" s="203"/>
      <c r="D39" s="204">
        <f t="shared" si="0"/>
        <v>0</v>
      </c>
      <c r="E39" s="48">
        <f t="shared" si="3"/>
        <v>0</v>
      </c>
      <c r="F39" s="167"/>
      <c r="G39" s="203"/>
      <c r="H39" s="203"/>
      <c r="I39" s="204">
        <f t="shared" si="1"/>
        <v>0</v>
      </c>
      <c r="J39" s="48">
        <f t="shared" si="2"/>
        <v>0</v>
      </c>
    </row>
    <row r="40" spans="1:10" ht="30" customHeight="1">
      <c r="A40" s="116" t="s">
        <v>63</v>
      </c>
      <c r="B40" s="203"/>
      <c r="C40" s="203"/>
      <c r="D40" s="204">
        <f t="shared" si="0"/>
        <v>0</v>
      </c>
      <c r="E40" s="48">
        <f t="shared" si="3"/>
        <v>0</v>
      </c>
      <c r="F40" s="167"/>
      <c r="G40" s="203"/>
      <c r="H40" s="203"/>
      <c r="I40" s="204">
        <f t="shared" si="1"/>
        <v>0</v>
      </c>
      <c r="J40" s="48">
        <f t="shared" si="2"/>
        <v>0</v>
      </c>
    </row>
    <row r="41" spans="1:10" ht="30" customHeight="1">
      <c r="A41" s="116" t="s">
        <v>64</v>
      </c>
      <c r="B41" s="205"/>
      <c r="C41" s="205"/>
      <c r="D41" s="206">
        <f t="shared" si="0"/>
        <v>0</v>
      </c>
      <c r="E41" s="48">
        <f t="shared" si="3"/>
        <v>0</v>
      </c>
      <c r="F41" s="167"/>
      <c r="G41" s="205"/>
      <c r="H41" s="205"/>
      <c r="I41" s="206">
        <f t="shared" si="1"/>
        <v>0</v>
      </c>
      <c r="J41" s="48">
        <f t="shared" si="2"/>
        <v>0</v>
      </c>
    </row>
    <row r="42" spans="1:10" ht="30" customHeight="1">
      <c r="A42" s="116" t="s">
        <v>65</v>
      </c>
      <c r="B42" s="205"/>
      <c r="C42" s="205"/>
      <c r="D42" s="206">
        <f t="shared" si="0"/>
        <v>0</v>
      </c>
      <c r="E42" s="48">
        <f t="shared" si="3"/>
        <v>0</v>
      </c>
      <c r="F42" s="167"/>
      <c r="G42" s="205"/>
      <c r="H42" s="205"/>
      <c r="I42" s="206">
        <f t="shared" si="1"/>
        <v>0</v>
      </c>
      <c r="J42" s="48">
        <f t="shared" si="2"/>
        <v>0</v>
      </c>
    </row>
    <row r="43" spans="1:10" ht="30" customHeight="1">
      <c r="A43" s="116" t="s">
        <v>66</v>
      </c>
      <c r="B43" s="205"/>
      <c r="C43" s="205"/>
      <c r="D43" s="206">
        <f t="shared" si="0"/>
        <v>0</v>
      </c>
      <c r="E43" s="48">
        <f t="shared" si="3"/>
        <v>0</v>
      </c>
      <c r="F43" s="167"/>
      <c r="G43" s="205"/>
      <c r="H43" s="205"/>
      <c r="I43" s="206">
        <f t="shared" si="1"/>
        <v>0</v>
      </c>
      <c r="J43" s="48">
        <f t="shared" si="2"/>
        <v>0</v>
      </c>
    </row>
    <row r="44" spans="1:10" ht="30" customHeight="1">
      <c r="A44" s="116" t="s">
        <v>67</v>
      </c>
      <c r="B44" s="203"/>
      <c r="C44" s="203"/>
      <c r="D44" s="204">
        <f t="shared" si="0"/>
        <v>0</v>
      </c>
      <c r="E44" s="48">
        <f t="shared" si="3"/>
        <v>0</v>
      </c>
      <c r="F44" s="167"/>
      <c r="G44" s="203"/>
      <c r="H44" s="203"/>
      <c r="I44" s="204">
        <f t="shared" si="1"/>
        <v>0</v>
      </c>
      <c r="J44" s="48">
        <f t="shared" si="2"/>
        <v>0</v>
      </c>
    </row>
    <row r="45" spans="1:10" ht="30" customHeight="1">
      <c r="A45" s="116" t="s">
        <v>68</v>
      </c>
      <c r="B45" s="203"/>
      <c r="C45" s="203"/>
      <c r="D45" s="204">
        <f t="shared" si="0"/>
        <v>0</v>
      </c>
      <c r="E45" s="48">
        <f t="shared" si="3"/>
        <v>0</v>
      </c>
      <c r="F45" s="167"/>
      <c r="G45" s="203"/>
      <c r="H45" s="203"/>
      <c r="I45" s="204">
        <f t="shared" si="1"/>
        <v>0</v>
      </c>
      <c r="J45" s="48">
        <f t="shared" si="2"/>
        <v>0</v>
      </c>
    </row>
    <row r="46" spans="1:10" ht="30" customHeight="1">
      <c r="A46" s="116" t="s">
        <v>69</v>
      </c>
      <c r="B46" s="203"/>
      <c r="C46" s="203"/>
      <c r="D46" s="204">
        <f t="shared" si="0"/>
        <v>0</v>
      </c>
      <c r="E46" s="48">
        <f t="shared" si="3"/>
        <v>0</v>
      </c>
      <c r="F46" s="167"/>
      <c r="G46" s="203"/>
      <c r="H46" s="203"/>
      <c r="I46" s="204">
        <f t="shared" si="1"/>
        <v>0</v>
      </c>
      <c r="J46" s="48">
        <f t="shared" si="2"/>
        <v>0</v>
      </c>
    </row>
    <row r="47" spans="1:10" ht="30" customHeight="1">
      <c r="A47" s="116" t="s">
        <v>70</v>
      </c>
      <c r="B47" s="203"/>
      <c r="C47" s="203"/>
      <c r="D47" s="204">
        <f t="shared" si="0"/>
        <v>0</v>
      </c>
      <c r="E47" s="48">
        <f t="shared" si="3"/>
        <v>0</v>
      </c>
      <c r="F47" s="167"/>
      <c r="G47" s="203"/>
      <c r="H47" s="203"/>
      <c r="I47" s="204">
        <f t="shared" si="1"/>
        <v>0</v>
      </c>
      <c r="J47" s="48">
        <f t="shared" si="2"/>
        <v>0</v>
      </c>
    </row>
    <row r="48" spans="1:10" ht="30" customHeight="1">
      <c r="A48" s="116" t="s">
        <v>71</v>
      </c>
      <c r="B48" s="203"/>
      <c r="C48" s="203"/>
      <c r="D48" s="204">
        <f t="shared" si="0"/>
        <v>0</v>
      </c>
      <c r="E48" s="48">
        <f t="shared" si="3"/>
        <v>0</v>
      </c>
      <c r="F48" s="167"/>
      <c r="G48" s="203"/>
      <c r="H48" s="203"/>
      <c r="I48" s="204">
        <f t="shared" si="1"/>
        <v>0</v>
      </c>
      <c r="J48" s="48">
        <f t="shared" si="2"/>
        <v>0</v>
      </c>
    </row>
    <row r="49" spans="1:10" ht="30" customHeight="1">
      <c r="A49" s="116" t="s">
        <v>72</v>
      </c>
      <c r="B49" s="203"/>
      <c r="C49" s="203"/>
      <c r="D49" s="204">
        <f t="shared" si="0"/>
        <v>0</v>
      </c>
      <c r="E49" s="48">
        <f t="shared" si="3"/>
        <v>0</v>
      </c>
      <c r="F49" s="167"/>
      <c r="G49" s="203"/>
      <c r="H49" s="203"/>
      <c r="I49" s="204">
        <f t="shared" si="1"/>
        <v>0</v>
      </c>
      <c r="J49" s="48">
        <f t="shared" si="2"/>
        <v>0</v>
      </c>
    </row>
    <row r="50" spans="1:10" ht="30" customHeight="1">
      <c r="A50" s="116" t="s">
        <v>73</v>
      </c>
      <c r="B50" s="203"/>
      <c r="C50" s="203"/>
      <c r="D50" s="204">
        <f t="shared" si="0"/>
        <v>0</v>
      </c>
      <c r="E50" s="48">
        <f t="shared" si="3"/>
        <v>0</v>
      </c>
      <c r="F50" s="167"/>
      <c r="G50" s="203"/>
      <c r="H50" s="203"/>
      <c r="I50" s="204">
        <f t="shared" si="1"/>
        <v>0</v>
      </c>
      <c r="J50" s="48">
        <f t="shared" si="2"/>
        <v>0</v>
      </c>
    </row>
    <row r="51" spans="1:10" ht="30" customHeight="1">
      <c r="A51" s="116" t="s">
        <v>74</v>
      </c>
      <c r="B51" s="203"/>
      <c r="C51" s="203"/>
      <c r="D51" s="204">
        <f>C51-B51</f>
        <v>0</v>
      </c>
      <c r="E51" s="48">
        <f t="shared" si="3"/>
        <v>0</v>
      </c>
      <c r="F51" s="167"/>
      <c r="G51" s="203"/>
      <c r="H51" s="203"/>
      <c r="I51" s="204">
        <f>H51-G51</f>
        <v>0</v>
      </c>
      <c r="J51" s="48">
        <f t="shared" si="2"/>
        <v>0</v>
      </c>
    </row>
    <row r="52" spans="1:10" ht="30" customHeight="1">
      <c r="A52" s="116" t="s">
        <v>75</v>
      </c>
      <c r="B52" s="203"/>
      <c r="C52" s="203"/>
      <c r="D52" s="204">
        <f t="shared" si="0"/>
        <v>0</v>
      </c>
      <c r="E52" s="48">
        <f t="shared" si="3"/>
        <v>0</v>
      </c>
      <c r="F52" s="167"/>
      <c r="G52" s="203"/>
      <c r="H52" s="203"/>
      <c r="I52" s="204">
        <f t="shared" si="1"/>
        <v>0</v>
      </c>
      <c r="J52" s="48">
        <f t="shared" si="2"/>
        <v>0</v>
      </c>
    </row>
    <row r="53" spans="1:10" ht="30" customHeight="1">
      <c r="A53" s="116" t="s">
        <v>76</v>
      </c>
      <c r="B53" s="203"/>
      <c r="C53" s="203"/>
      <c r="D53" s="204">
        <f t="shared" si="0"/>
        <v>0</v>
      </c>
      <c r="E53" s="48">
        <f t="shared" si="3"/>
        <v>0</v>
      </c>
      <c r="F53" s="167"/>
      <c r="G53" s="203"/>
      <c r="H53" s="203"/>
      <c r="I53" s="204">
        <f t="shared" si="1"/>
        <v>0</v>
      </c>
      <c r="J53" s="48">
        <f t="shared" si="2"/>
        <v>0</v>
      </c>
    </row>
    <row r="54" spans="1:10" ht="30" customHeight="1">
      <c r="A54" s="116" t="s">
        <v>77</v>
      </c>
      <c r="B54" s="203"/>
      <c r="C54" s="203"/>
      <c r="D54" s="204">
        <f t="shared" si="0"/>
        <v>0</v>
      </c>
      <c r="E54" s="48">
        <f t="shared" si="3"/>
        <v>0</v>
      </c>
      <c r="F54" s="167"/>
      <c r="G54" s="203"/>
      <c r="H54" s="203"/>
      <c r="I54" s="204">
        <f t="shared" si="1"/>
        <v>0</v>
      </c>
      <c r="J54" s="48">
        <f t="shared" si="2"/>
        <v>0</v>
      </c>
    </row>
    <row r="55" spans="1:10" ht="30" customHeight="1">
      <c r="A55" s="116" t="s">
        <v>78</v>
      </c>
      <c r="B55" s="203"/>
      <c r="C55" s="203"/>
      <c r="D55" s="204">
        <f t="shared" si="0"/>
        <v>0</v>
      </c>
      <c r="E55" s="48">
        <f t="shared" si="3"/>
        <v>0</v>
      </c>
      <c r="F55" s="167"/>
      <c r="G55" s="203"/>
      <c r="H55" s="203"/>
      <c r="I55" s="204">
        <f t="shared" si="1"/>
        <v>0</v>
      </c>
      <c r="J55" s="48">
        <f t="shared" si="2"/>
        <v>0</v>
      </c>
    </row>
    <row r="56" spans="1:10" ht="30" customHeight="1">
      <c r="A56" s="116" t="s">
        <v>79</v>
      </c>
      <c r="B56" s="205"/>
      <c r="C56" s="205"/>
      <c r="D56" s="206">
        <f t="shared" si="0"/>
        <v>0</v>
      </c>
      <c r="E56" s="48">
        <f t="shared" si="3"/>
        <v>0</v>
      </c>
      <c r="F56" s="167"/>
      <c r="G56" s="205"/>
      <c r="H56" s="205"/>
      <c r="I56" s="206">
        <f t="shared" si="1"/>
        <v>0</v>
      </c>
      <c r="J56" s="48">
        <f t="shared" si="2"/>
        <v>0</v>
      </c>
    </row>
    <row r="57" spans="1:10" ht="30" customHeight="1">
      <c r="A57" s="116" t="s">
        <v>80</v>
      </c>
      <c r="B57" s="203"/>
      <c r="C57" s="203"/>
      <c r="D57" s="204">
        <f t="shared" si="0"/>
        <v>0</v>
      </c>
      <c r="E57" s="48">
        <f t="shared" si="3"/>
        <v>0</v>
      </c>
      <c r="F57" s="167"/>
      <c r="G57" s="203"/>
      <c r="H57" s="203"/>
      <c r="I57" s="204">
        <f t="shared" si="1"/>
        <v>0</v>
      </c>
      <c r="J57" s="48">
        <f t="shared" si="2"/>
        <v>0</v>
      </c>
    </row>
    <row r="58" spans="1:10" ht="30" customHeight="1">
      <c r="A58" s="116" t="s">
        <v>81</v>
      </c>
      <c r="B58" s="203"/>
      <c r="C58" s="203"/>
      <c r="D58" s="204">
        <f t="shared" si="0"/>
        <v>0</v>
      </c>
      <c r="E58" s="48">
        <f t="shared" si="3"/>
        <v>0</v>
      </c>
      <c r="F58" s="167"/>
      <c r="G58" s="203"/>
      <c r="H58" s="203"/>
      <c r="I58" s="204">
        <f t="shared" si="1"/>
        <v>0</v>
      </c>
      <c r="J58" s="48">
        <f t="shared" si="2"/>
        <v>0</v>
      </c>
    </row>
    <row r="59" spans="1:10" ht="30" customHeight="1">
      <c r="A59" s="116" t="s">
        <v>82</v>
      </c>
      <c r="B59" s="203"/>
      <c r="C59" s="203"/>
      <c r="D59" s="204">
        <f t="shared" si="0"/>
        <v>0</v>
      </c>
      <c r="E59" s="48">
        <f t="shared" si="3"/>
        <v>0</v>
      </c>
      <c r="F59" s="167"/>
      <c r="G59" s="203"/>
      <c r="H59" s="203"/>
      <c r="I59" s="204">
        <f t="shared" si="1"/>
        <v>0</v>
      </c>
      <c r="J59" s="48">
        <f t="shared" si="2"/>
        <v>0</v>
      </c>
    </row>
    <row r="60" spans="1:10" ht="30" customHeight="1">
      <c r="A60" s="116" t="s">
        <v>83</v>
      </c>
      <c r="B60" s="203"/>
      <c r="C60" s="203"/>
      <c r="D60" s="204">
        <f t="shared" si="0"/>
        <v>0</v>
      </c>
      <c r="E60" s="48">
        <f t="shared" si="3"/>
        <v>0</v>
      </c>
      <c r="F60" s="167"/>
      <c r="G60" s="203"/>
      <c r="H60" s="203"/>
      <c r="I60" s="204">
        <f t="shared" si="1"/>
        <v>0</v>
      </c>
      <c r="J60" s="48">
        <f t="shared" si="2"/>
        <v>0</v>
      </c>
    </row>
    <row r="61" spans="1:10" ht="30" customHeight="1">
      <c r="A61" s="116" t="s">
        <v>84</v>
      </c>
      <c r="B61" s="205"/>
      <c r="C61" s="205"/>
      <c r="D61" s="206">
        <f t="shared" si="0"/>
        <v>0</v>
      </c>
      <c r="E61" s="48">
        <f t="shared" si="3"/>
        <v>0</v>
      </c>
      <c r="F61" s="167"/>
      <c r="G61" s="203"/>
      <c r="H61" s="203"/>
      <c r="I61" s="204">
        <f t="shared" si="1"/>
        <v>0</v>
      </c>
      <c r="J61" s="48">
        <f t="shared" si="2"/>
        <v>0</v>
      </c>
    </row>
    <row r="62" spans="1:10" ht="30" customHeight="1">
      <c r="A62" s="116" t="s">
        <v>85</v>
      </c>
      <c r="B62" s="203"/>
      <c r="C62" s="203"/>
      <c r="D62" s="204">
        <f t="shared" si="0"/>
        <v>0</v>
      </c>
      <c r="E62" s="48">
        <f t="shared" si="3"/>
        <v>0</v>
      </c>
      <c r="F62" s="167"/>
      <c r="G62" s="203"/>
      <c r="H62" s="203"/>
      <c r="I62" s="204">
        <f t="shared" si="1"/>
        <v>0</v>
      </c>
      <c r="J62" s="48">
        <f t="shared" si="2"/>
        <v>0</v>
      </c>
    </row>
    <row r="63" spans="1:10" ht="30" customHeight="1">
      <c r="A63" s="116" t="s">
        <v>86</v>
      </c>
      <c r="B63" s="203"/>
      <c r="C63" s="203"/>
      <c r="D63" s="204">
        <f t="shared" si="0"/>
        <v>0</v>
      </c>
      <c r="E63" s="48">
        <f t="shared" si="3"/>
        <v>0</v>
      </c>
      <c r="F63" s="167"/>
      <c r="G63" s="203"/>
      <c r="H63" s="203"/>
      <c r="I63" s="204">
        <f t="shared" si="1"/>
        <v>0</v>
      </c>
      <c r="J63" s="48">
        <f t="shared" si="2"/>
        <v>0</v>
      </c>
    </row>
    <row r="64" spans="1:10" ht="30" customHeight="1">
      <c r="A64" s="116" t="s">
        <v>87</v>
      </c>
      <c r="B64" s="203"/>
      <c r="C64" s="203"/>
      <c r="D64" s="204">
        <f t="shared" si="0"/>
        <v>0</v>
      </c>
      <c r="E64" s="48">
        <f t="shared" si="3"/>
        <v>0</v>
      </c>
      <c r="F64" s="167"/>
      <c r="G64" s="203"/>
      <c r="H64" s="203"/>
      <c r="I64" s="204">
        <f t="shared" si="1"/>
        <v>0</v>
      </c>
      <c r="J64" s="48">
        <f t="shared" si="2"/>
        <v>0</v>
      </c>
    </row>
    <row r="65" spans="1:10" ht="30" customHeight="1">
      <c r="A65" s="116" t="s">
        <v>88</v>
      </c>
      <c r="B65" s="203"/>
      <c r="C65" s="203"/>
      <c r="D65" s="204">
        <f t="shared" si="0"/>
        <v>0</v>
      </c>
      <c r="E65" s="48">
        <f t="shared" si="3"/>
        <v>0</v>
      </c>
      <c r="F65" s="167"/>
      <c r="G65" s="203"/>
      <c r="H65" s="203"/>
      <c r="I65" s="204">
        <f t="shared" si="1"/>
        <v>0</v>
      </c>
      <c r="J65" s="48">
        <f t="shared" si="2"/>
        <v>0</v>
      </c>
    </row>
    <row r="66" spans="1:10" ht="30" customHeight="1" hidden="1">
      <c r="A66" s="116" t="s">
        <v>89</v>
      </c>
      <c r="B66" s="203"/>
      <c r="C66" s="203"/>
      <c r="D66" s="204">
        <f t="shared" si="0"/>
        <v>0</v>
      </c>
      <c r="E66" s="48">
        <f t="shared" si="3"/>
        <v>0</v>
      </c>
      <c r="F66" s="167"/>
      <c r="G66" s="203"/>
      <c r="H66" s="203"/>
      <c r="I66" s="204">
        <f t="shared" si="1"/>
        <v>0</v>
      </c>
      <c r="J66" s="48">
        <f t="shared" si="2"/>
        <v>0</v>
      </c>
    </row>
    <row r="67" spans="1:10" ht="30" customHeight="1">
      <c r="A67" s="116" t="s">
        <v>90</v>
      </c>
      <c r="B67" s="203"/>
      <c r="C67" s="203"/>
      <c r="D67" s="204">
        <f t="shared" si="0"/>
        <v>0</v>
      </c>
      <c r="E67" s="48">
        <f t="shared" si="3"/>
        <v>0</v>
      </c>
      <c r="F67" s="167"/>
      <c r="G67" s="203"/>
      <c r="H67" s="203"/>
      <c r="I67" s="204">
        <f t="shared" si="1"/>
        <v>0</v>
      </c>
      <c r="J67" s="48">
        <f t="shared" si="2"/>
        <v>0</v>
      </c>
    </row>
    <row r="68" spans="1:10" ht="30" customHeight="1">
      <c r="A68" s="116" t="s">
        <v>91</v>
      </c>
      <c r="B68" s="203"/>
      <c r="C68" s="203"/>
      <c r="D68" s="204">
        <f t="shared" si="0"/>
        <v>0</v>
      </c>
      <c r="E68" s="48">
        <f t="shared" si="3"/>
        <v>0</v>
      </c>
      <c r="F68" s="167"/>
      <c r="G68" s="203"/>
      <c r="H68" s="203"/>
      <c r="I68" s="207">
        <f t="shared" si="1"/>
        <v>0</v>
      </c>
      <c r="J68" s="48">
        <f t="shared" si="2"/>
        <v>0</v>
      </c>
    </row>
    <row r="69" spans="1:10" ht="30" customHeight="1">
      <c r="A69" s="116" t="s">
        <v>92</v>
      </c>
      <c r="B69" s="203"/>
      <c r="C69" s="203"/>
      <c r="D69" s="204">
        <f t="shared" si="0"/>
        <v>0</v>
      </c>
      <c r="E69" s="48">
        <f t="shared" si="3"/>
        <v>0</v>
      </c>
      <c r="F69" s="167"/>
      <c r="G69" s="203"/>
      <c r="H69" s="203"/>
      <c r="I69" s="207">
        <f t="shared" si="1"/>
        <v>0</v>
      </c>
      <c r="J69" s="48">
        <f t="shared" si="2"/>
        <v>0</v>
      </c>
    </row>
    <row r="70" spans="1:12" ht="30" customHeight="1">
      <c r="A70" s="116" t="s">
        <v>93</v>
      </c>
      <c r="B70" s="203"/>
      <c r="C70" s="203"/>
      <c r="D70" s="204">
        <f t="shared" si="0"/>
        <v>0</v>
      </c>
      <c r="E70" s="48">
        <f t="shared" si="3"/>
        <v>0</v>
      </c>
      <c r="F70" s="167"/>
      <c r="G70" s="203"/>
      <c r="H70" s="203"/>
      <c r="I70" s="207">
        <f t="shared" si="1"/>
        <v>0</v>
      </c>
      <c r="J70" s="48">
        <f t="shared" si="2"/>
        <v>0</v>
      </c>
      <c r="L70" s="150"/>
    </row>
    <row r="71" spans="1:10" ht="30" customHeight="1">
      <c r="A71" s="116" t="s">
        <v>94</v>
      </c>
      <c r="B71" s="203"/>
      <c r="C71" s="203"/>
      <c r="D71" s="204">
        <f t="shared" si="0"/>
        <v>0</v>
      </c>
      <c r="E71" s="48">
        <f t="shared" si="3"/>
        <v>0</v>
      </c>
      <c r="F71" s="167"/>
      <c r="G71" s="203"/>
      <c r="H71" s="203"/>
      <c r="I71" s="207">
        <f t="shared" si="1"/>
        <v>0</v>
      </c>
      <c r="J71" s="48">
        <f t="shared" si="2"/>
        <v>0</v>
      </c>
    </row>
    <row r="72" spans="1:10" ht="30" customHeight="1">
      <c r="A72" s="116" t="s">
        <v>95</v>
      </c>
      <c r="B72" s="203"/>
      <c r="C72" s="203"/>
      <c r="D72" s="204">
        <f t="shared" si="0"/>
        <v>0</v>
      </c>
      <c r="E72" s="48">
        <f t="shared" si="3"/>
        <v>0</v>
      </c>
      <c r="F72" s="167"/>
      <c r="G72" s="203"/>
      <c r="H72" s="203"/>
      <c r="I72" s="204">
        <f t="shared" si="1"/>
        <v>0</v>
      </c>
      <c r="J72" s="48">
        <f t="shared" si="2"/>
        <v>0</v>
      </c>
    </row>
    <row r="73" spans="1:11" ht="30" customHeight="1">
      <c r="A73" s="122" t="s">
        <v>13</v>
      </c>
      <c r="B73" s="208">
        <f>SUM(B11:B72)</f>
        <v>0</v>
      </c>
      <c r="C73" s="208">
        <f>SUM(C11:C72)</f>
        <v>0</v>
      </c>
      <c r="D73" s="209">
        <f>C73-B73</f>
        <v>0</v>
      </c>
      <c r="E73" s="49"/>
      <c r="F73" s="164"/>
      <c r="G73" s="208">
        <f>SUM(G11:G72)</f>
        <v>0</v>
      </c>
      <c r="H73" s="208">
        <f>SUM(H11:H72)</f>
        <v>0</v>
      </c>
      <c r="I73" s="209">
        <f>H73-G73</f>
        <v>0</v>
      </c>
      <c r="J73" s="243" t="e">
        <f>C73/H73</f>
        <v>#DIV/0!</v>
      </c>
      <c r="K73" s="242" t="s">
        <v>109</v>
      </c>
    </row>
    <row r="74" spans="1:9" ht="20.25">
      <c r="A74" s="226" t="s">
        <v>110</v>
      </c>
      <c r="B74" s="246" t="s">
        <v>22</v>
      </c>
      <c r="C74" s="246"/>
      <c r="D74" s="79"/>
      <c r="E74" s="79"/>
      <c r="F74" s="217"/>
      <c r="G74" s="226"/>
      <c r="H74" s="246" t="s">
        <v>111</v>
      </c>
      <c r="I74" s="246"/>
    </row>
    <row r="75" spans="1:9" ht="23.25">
      <c r="A75" s="123" t="s">
        <v>33</v>
      </c>
      <c r="B75" s="218" t="s">
        <v>31</v>
      </c>
      <c r="C75" s="218" t="s">
        <v>32</v>
      </c>
      <c r="D75" s="79"/>
      <c r="E75" s="79"/>
      <c r="F75" s="217"/>
      <c r="G75" s="123" t="s">
        <v>33</v>
      </c>
      <c r="H75" s="218" t="s">
        <v>31</v>
      </c>
      <c r="I75" s="218" t="s">
        <v>32</v>
      </c>
    </row>
    <row r="76" spans="1:9" ht="23.25">
      <c r="A76" s="219"/>
      <c r="B76" s="220"/>
      <c r="C76" s="220"/>
      <c r="D76" s="221"/>
      <c r="E76" s="221"/>
      <c r="F76" s="222"/>
      <c r="G76" s="223"/>
      <c r="H76" s="223"/>
      <c r="I76" s="223"/>
    </row>
    <row r="77" spans="1:9" ht="23.25">
      <c r="A77" s="219"/>
      <c r="B77" s="220"/>
      <c r="C77" s="220"/>
      <c r="D77" s="221"/>
      <c r="E77" s="221"/>
      <c r="F77" s="222"/>
      <c r="G77" s="223"/>
      <c r="H77" s="223"/>
      <c r="I77" s="223"/>
    </row>
    <row r="78" spans="1:9" ht="23.25">
      <c r="A78" s="220"/>
      <c r="B78" s="220"/>
      <c r="C78" s="220"/>
      <c r="D78" s="221"/>
      <c r="E78" s="221"/>
      <c r="F78" s="221"/>
      <c r="G78" s="223"/>
      <c r="H78" s="223"/>
      <c r="I78" s="223"/>
    </row>
    <row r="79" spans="1:9" ht="15">
      <c r="A79" s="81"/>
      <c r="B79" s="81"/>
      <c r="C79" s="81"/>
      <c r="G79" s="80"/>
      <c r="H79" s="80"/>
      <c r="I79" s="80"/>
    </row>
  </sheetData>
  <sheetProtection password="C5E6" sheet="1" selectLockedCells="1"/>
  <mergeCells count="2">
    <mergeCell ref="B74:C74"/>
    <mergeCell ref="H74:I74"/>
  </mergeCells>
  <printOptions horizontalCentered="1" verticalCentered="1"/>
  <pageMargins left="0.5" right="0" top="0.5" bottom="0" header="0.1" footer="0.1"/>
  <pageSetup horizontalDpi="200" verticalDpi="200" orientation="portrait" scale="35" r:id="rId1"/>
  <headerFooter alignWithMargins="0">
    <oddHeader xml:space="preserve">&amp;L
&amp;18State of Florida
&amp;R
&amp;18W/P E _________
Prepared By _________ Date _________
Reviewed By __________ Date________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K79"/>
  <sheetViews>
    <sheetView defaultGridColor="0" view="pageBreakPreview" zoomScale="60" zoomScaleNormal="60" zoomScalePageLayoutView="0" colorId="22" workbookViewId="0" topLeftCell="A1">
      <selection activeCell="B6" sqref="B6"/>
    </sheetView>
  </sheetViews>
  <sheetFormatPr defaultColWidth="9.77734375" defaultRowHeight="15"/>
  <cols>
    <col min="1" max="1" width="30.77734375" style="72" customWidth="1"/>
    <col min="2" max="3" width="20.77734375" style="72" customWidth="1"/>
    <col min="4" max="5" width="17.3359375" style="72" customWidth="1"/>
    <col min="6" max="6" width="10.77734375" style="72" customWidth="1"/>
    <col min="7" max="8" width="20.77734375" style="72" customWidth="1"/>
    <col min="9" max="10" width="17.3359375" style="72" customWidth="1"/>
    <col min="11" max="16384" width="9.77734375" style="72" customWidth="1"/>
  </cols>
  <sheetData>
    <row r="1" spans="1:10" ht="30" customHeight="1">
      <c r="A1" s="133" t="s">
        <v>0</v>
      </c>
      <c r="B1" s="133"/>
      <c r="C1" s="133"/>
      <c r="D1" s="133"/>
      <c r="E1" s="133"/>
      <c r="F1" s="133"/>
      <c r="G1" s="133"/>
      <c r="H1" s="134"/>
      <c r="I1" s="134"/>
      <c r="J1" s="134"/>
    </row>
    <row r="2" spans="1:10" ht="30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30" customHeight="1">
      <c r="A3" s="74" t="s">
        <v>20</v>
      </c>
      <c r="B3" s="75">
        <f>AccountINFO!B1</f>
        <v>0</v>
      </c>
      <c r="C3" s="135"/>
      <c r="D3" s="135"/>
      <c r="E3" s="135"/>
      <c r="F3" s="136"/>
      <c r="G3" s="86" t="s">
        <v>28</v>
      </c>
      <c r="H3" s="227">
        <f>AccountINFO!B3</f>
        <v>0</v>
      </c>
      <c r="I3" s="138"/>
      <c r="J3" s="73"/>
    </row>
    <row r="4" spans="1:9" ht="24.75" customHeight="1">
      <c r="A4" s="74" t="s">
        <v>1</v>
      </c>
      <c r="B4" s="139">
        <f>AccountINFO!B2</f>
        <v>0</v>
      </c>
      <c r="C4" s="140"/>
      <c r="D4" s="135"/>
      <c r="E4" s="131"/>
      <c r="F4" s="136"/>
      <c r="G4" s="137"/>
      <c r="H4" s="135"/>
      <c r="I4" s="137"/>
    </row>
    <row r="5" spans="1:9" ht="24.75" customHeight="1">
      <c r="A5" s="74" t="s">
        <v>2</v>
      </c>
      <c r="B5" s="141">
        <f>AccountINFO!B4</f>
        <v>0</v>
      </c>
      <c r="C5" s="135"/>
      <c r="D5" s="135"/>
      <c r="E5" s="142"/>
      <c r="F5" s="143"/>
      <c r="G5" s="144"/>
      <c r="H5" s="145"/>
      <c r="I5" s="137"/>
    </row>
    <row r="6" spans="1:9" ht="24.75" customHeight="1" thickBot="1">
      <c r="A6" s="74" t="s">
        <v>3</v>
      </c>
      <c r="B6" s="132"/>
      <c r="C6" s="140"/>
      <c r="D6" s="74"/>
      <c r="E6" s="131"/>
      <c r="F6" s="136"/>
      <c r="G6" s="137"/>
      <c r="H6" s="146" t="s">
        <v>4</v>
      </c>
      <c r="I6" s="147" t="s">
        <v>21</v>
      </c>
    </row>
    <row r="7" spans="2:6" ht="16.5" thickBot="1">
      <c r="B7" s="88"/>
      <c r="D7" s="1"/>
      <c r="E7" s="1"/>
      <c r="F7" s="79"/>
    </row>
    <row r="8" spans="1:10" ht="30" customHeight="1">
      <c r="A8" s="102" t="s">
        <v>5</v>
      </c>
      <c r="B8" s="102" t="s">
        <v>6</v>
      </c>
      <c r="C8" s="102" t="s">
        <v>7</v>
      </c>
      <c r="D8" s="35"/>
      <c r="E8" s="35" t="s">
        <v>8</v>
      </c>
      <c r="F8" s="165"/>
      <c r="G8" s="102" t="s">
        <v>6</v>
      </c>
      <c r="H8" s="102" t="s">
        <v>9</v>
      </c>
      <c r="I8" s="102"/>
      <c r="J8" s="102" t="s">
        <v>8</v>
      </c>
    </row>
    <row r="9" spans="1:10" ht="30" customHeight="1" thickBot="1">
      <c r="A9" s="107" t="s">
        <v>10</v>
      </c>
      <c r="B9" s="107" t="s">
        <v>22</v>
      </c>
      <c r="C9" s="107" t="s">
        <v>22</v>
      </c>
      <c r="D9" s="36" t="s">
        <v>8</v>
      </c>
      <c r="E9" s="36" t="s">
        <v>11</v>
      </c>
      <c r="F9" s="166"/>
      <c r="G9" s="107" t="s">
        <v>12</v>
      </c>
      <c r="H9" s="107" t="s">
        <v>12</v>
      </c>
      <c r="I9" s="107" t="s">
        <v>8</v>
      </c>
      <c r="J9" s="107" t="s">
        <v>11</v>
      </c>
    </row>
    <row r="10" spans="1:10" ht="4.5" customHeight="1">
      <c r="A10" s="111"/>
      <c r="B10" s="111"/>
      <c r="C10" s="111"/>
      <c r="D10" s="37"/>
      <c r="E10" s="37"/>
      <c r="F10" s="110"/>
      <c r="G10" s="111"/>
      <c r="H10" s="111"/>
      <c r="I10" s="111"/>
      <c r="J10" s="111"/>
    </row>
    <row r="11" spans="1:10" ht="30" customHeight="1">
      <c r="A11" s="116" t="s">
        <v>34</v>
      </c>
      <c r="B11" s="203"/>
      <c r="C11" s="203"/>
      <c r="D11" s="204">
        <f aca="true" t="shared" si="0" ref="D11:D73">C11-B11</f>
        <v>0</v>
      </c>
      <c r="E11" s="48">
        <f>IF(D11&lt;&gt;0,(IF(B11=0,1,SUM(D11/B11))),0)</f>
        <v>0</v>
      </c>
      <c r="F11" s="167"/>
      <c r="G11" s="203"/>
      <c r="H11" s="203"/>
      <c r="I11" s="204">
        <f aca="true" t="shared" si="1" ref="I11:I73">H11-G11</f>
        <v>0</v>
      </c>
      <c r="J11" s="48">
        <f>IF(H11&lt;&gt;0,(IF(G11=0,1,SUM(I11/G11))),0)</f>
        <v>0</v>
      </c>
    </row>
    <row r="12" spans="1:10" ht="30" customHeight="1">
      <c r="A12" s="116" t="s">
        <v>35</v>
      </c>
      <c r="B12" s="203"/>
      <c r="C12" s="203"/>
      <c r="D12" s="204">
        <f t="shared" si="0"/>
        <v>0</v>
      </c>
      <c r="E12" s="48">
        <f>IF(D12&lt;&gt;0,(IF(B12=0,1,SUM(D12/B12))),0)</f>
        <v>0</v>
      </c>
      <c r="F12" s="167"/>
      <c r="G12" s="203"/>
      <c r="H12" s="203"/>
      <c r="I12" s="204">
        <f t="shared" si="1"/>
        <v>0</v>
      </c>
      <c r="J12" s="48">
        <f aca="true" t="shared" si="2" ref="J12:J72">IF(H12&lt;&gt;0,(IF(G12=0,1,SUM(I12/G12))),0)</f>
        <v>0</v>
      </c>
    </row>
    <row r="13" spans="1:10" ht="30" customHeight="1">
      <c r="A13" s="116" t="s">
        <v>36</v>
      </c>
      <c r="B13" s="203"/>
      <c r="C13" s="203"/>
      <c r="D13" s="204">
        <f t="shared" si="0"/>
        <v>0</v>
      </c>
      <c r="E13" s="48">
        <f aca="true" t="shared" si="3" ref="E13:E72">IF(D13&lt;&gt;0,(IF(B13=0,1,SUM(D13/B13))),0)</f>
        <v>0</v>
      </c>
      <c r="F13" s="167"/>
      <c r="G13" s="203"/>
      <c r="H13" s="203"/>
      <c r="I13" s="204">
        <f t="shared" si="1"/>
        <v>0</v>
      </c>
      <c r="J13" s="48">
        <f t="shared" si="2"/>
        <v>0</v>
      </c>
    </row>
    <row r="14" spans="1:10" ht="30" customHeight="1">
      <c r="A14" s="116" t="s">
        <v>37</v>
      </c>
      <c r="B14" s="203"/>
      <c r="C14" s="203"/>
      <c r="D14" s="204">
        <f t="shared" si="0"/>
        <v>0</v>
      </c>
      <c r="E14" s="48">
        <f t="shared" si="3"/>
        <v>0</v>
      </c>
      <c r="F14" s="167"/>
      <c r="G14" s="203"/>
      <c r="H14" s="203"/>
      <c r="I14" s="204">
        <f t="shared" si="1"/>
        <v>0</v>
      </c>
      <c r="J14" s="48">
        <f t="shared" si="2"/>
        <v>0</v>
      </c>
    </row>
    <row r="15" spans="1:10" ht="30" customHeight="1">
      <c r="A15" s="116" t="s">
        <v>38</v>
      </c>
      <c r="B15" s="203"/>
      <c r="C15" s="203"/>
      <c r="D15" s="204">
        <f t="shared" si="0"/>
        <v>0</v>
      </c>
      <c r="E15" s="48">
        <f t="shared" si="3"/>
        <v>0</v>
      </c>
      <c r="F15" s="167"/>
      <c r="G15" s="203"/>
      <c r="H15" s="203"/>
      <c r="I15" s="204">
        <f t="shared" si="1"/>
        <v>0</v>
      </c>
      <c r="J15" s="48">
        <f t="shared" si="2"/>
        <v>0</v>
      </c>
    </row>
    <row r="16" spans="1:10" ht="30" customHeight="1">
      <c r="A16" s="116" t="s">
        <v>39</v>
      </c>
      <c r="B16" s="203"/>
      <c r="C16" s="203"/>
      <c r="D16" s="204">
        <f t="shared" si="0"/>
        <v>0</v>
      </c>
      <c r="E16" s="48">
        <f t="shared" si="3"/>
        <v>0</v>
      </c>
      <c r="F16" s="167"/>
      <c r="G16" s="203"/>
      <c r="H16" s="203"/>
      <c r="I16" s="204">
        <f t="shared" si="1"/>
        <v>0</v>
      </c>
      <c r="J16" s="48">
        <f t="shared" si="2"/>
        <v>0</v>
      </c>
    </row>
    <row r="17" spans="1:10" ht="30" customHeight="1">
      <c r="A17" s="116" t="s">
        <v>40</v>
      </c>
      <c r="B17" s="203"/>
      <c r="C17" s="203"/>
      <c r="D17" s="204">
        <f t="shared" si="0"/>
        <v>0</v>
      </c>
      <c r="E17" s="48">
        <f t="shared" si="3"/>
        <v>0</v>
      </c>
      <c r="F17" s="167"/>
      <c r="G17" s="203"/>
      <c r="H17" s="203"/>
      <c r="I17" s="204">
        <f t="shared" si="1"/>
        <v>0</v>
      </c>
      <c r="J17" s="48">
        <f t="shared" si="2"/>
        <v>0</v>
      </c>
    </row>
    <row r="18" spans="1:10" ht="30" customHeight="1">
      <c r="A18" s="116" t="s">
        <v>41</v>
      </c>
      <c r="B18" s="203"/>
      <c r="C18" s="203"/>
      <c r="D18" s="204">
        <f t="shared" si="0"/>
        <v>0</v>
      </c>
      <c r="E18" s="48">
        <f t="shared" si="3"/>
        <v>0</v>
      </c>
      <c r="F18" s="167"/>
      <c r="G18" s="203"/>
      <c r="H18" s="203"/>
      <c r="I18" s="204">
        <f t="shared" si="1"/>
        <v>0</v>
      </c>
      <c r="J18" s="48">
        <f t="shared" si="2"/>
        <v>0</v>
      </c>
    </row>
    <row r="19" spans="1:10" ht="30" customHeight="1">
      <c r="A19" s="116" t="s">
        <v>42</v>
      </c>
      <c r="B19" s="205"/>
      <c r="C19" s="205"/>
      <c r="D19" s="206">
        <f t="shared" si="0"/>
        <v>0</v>
      </c>
      <c r="E19" s="48">
        <f t="shared" si="3"/>
        <v>0</v>
      </c>
      <c r="F19" s="167"/>
      <c r="G19" s="205"/>
      <c r="H19" s="205"/>
      <c r="I19" s="206">
        <f t="shared" si="1"/>
        <v>0</v>
      </c>
      <c r="J19" s="48">
        <f t="shared" si="2"/>
        <v>0</v>
      </c>
    </row>
    <row r="20" spans="1:10" ht="30" customHeight="1">
      <c r="A20" s="116" t="s">
        <v>43</v>
      </c>
      <c r="B20" s="203"/>
      <c r="C20" s="203"/>
      <c r="D20" s="204">
        <f t="shared" si="0"/>
        <v>0</v>
      </c>
      <c r="E20" s="48">
        <f t="shared" si="3"/>
        <v>0</v>
      </c>
      <c r="F20" s="167"/>
      <c r="G20" s="203"/>
      <c r="H20" s="203"/>
      <c r="I20" s="204">
        <f t="shared" si="1"/>
        <v>0</v>
      </c>
      <c r="J20" s="48">
        <f t="shared" si="2"/>
        <v>0</v>
      </c>
    </row>
    <row r="21" spans="1:10" ht="30" customHeight="1">
      <c r="A21" s="116" t="s">
        <v>44</v>
      </c>
      <c r="B21" s="203"/>
      <c r="C21" s="203"/>
      <c r="D21" s="204">
        <f t="shared" si="0"/>
        <v>0</v>
      </c>
      <c r="E21" s="48">
        <f t="shared" si="3"/>
        <v>0</v>
      </c>
      <c r="F21" s="167"/>
      <c r="G21" s="203"/>
      <c r="H21" s="203"/>
      <c r="I21" s="204">
        <f t="shared" si="1"/>
        <v>0</v>
      </c>
      <c r="J21" s="48">
        <f t="shared" si="2"/>
        <v>0</v>
      </c>
    </row>
    <row r="22" spans="1:10" ht="30" customHeight="1">
      <c r="A22" s="116" t="s">
        <v>45</v>
      </c>
      <c r="B22" s="203"/>
      <c r="C22" s="203"/>
      <c r="D22" s="204">
        <f t="shared" si="0"/>
        <v>0</v>
      </c>
      <c r="E22" s="48">
        <f t="shared" si="3"/>
        <v>0</v>
      </c>
      <c r="F22" s="167"/>
      <c r="G22" s="203"/>
      <c r="H22" s="203"/>
      <c r="I22" s="204">
        <f t="shared" si="1"/>
        <v>0</v>
      </c>
      <c r="J22" s="48">
        <f t="shared" si="2"/>
        <v>0</v>
      </c>
    </row>
    <row r="23" spans="1:10" ht="30" customHeight="1">
      <c r="A23" s="116" t="s">
        <v>46</v>
      </c>
      <c r="B23" s="203"/>
      <c r="C23" s="203"/>
      <c r="D23" s="204">
        <f t="shared" si="0"/>
        <v>0</v>
      </c>
      <c r="E23" s="48">
        <f t="shared" si="3"/>
        <v>0</v>
      </c>
      <c r="F23" s="167"/>
      <c r="G23" s="203"/>
      <c r="H23" s="203"/>
      <c r="I23" s="204">
        <f t="shared" si="1"/>
        <v>0</v>
      </c>
      <c r="J23" s="48">
        <f t="shared" si="2"/>
        <v>0</v>
      </c>
    </row>
    <row r="24" spans="1:10" ht="30" customHeight="1">
      <c r="A24" s="116" t="s">
        <v>47</v>
      </c>
      <c r="B24" s="203"/>
      <c r="C24" s="203"/>
      <c r="D24" s="204">
        <f t="shared" si="0"/>
        <v>0</v>
      </c>
      <c r="E24" s="48">
        <f t="shared" si="3"/>
        <v>0</v>
      </c>
      <c r="F24" s="167"/>
      <c r="G24" s="203"/>
      <c r="H24" s="203"/>
      <c r="I24" s="204">
        <f t="shared" si="1"/>
        <v>0</v>
      </c>
      <c r="J24" s="48">
        <f t="shared" si="2"/>
        <v>0</v>
      </c>
    </row>
    <row r="25" spans="1:10" ht="30" customHeight="1">
      <c r="A25" s="116" t="s">
        <v>48</v>
      </c>
      <c r="B25" s="203"/>
      <c r="C25" s="203"/>
      <c r="D25" s="204">
        <f t="shared" si="0"/>
        <v>0</v>
      </c>
      <c r="E25" s="48">
        <f t="shared" si="3"/>
        <v>0</v>
      </c>
      <c r="F25" s="167"/>
      <c r="G25" s="203"/>
      <c r="H25" s="203"/>
      <c r="I25" s="204">
        <f t="shared" si="1"/>
        <v>0</v>
      </c>
      <c r="J25" s="48">
        <f t="shared" si="2"/>
        <v>0</v>
      </c>
    </row>
    <row r="26" spans="1:10" ht="30" customHeight="1" hidden="1">
      <c r="A26" s="116" t="s">
        <v>49</v>
      </c>
      <c r="B26" s="203"/>
      <c r="C26" s="203"/>
      <c r="D26" s="204">
        <f t="shared" si="0"/>
        <v>0</v>
      </c>
      <c r="E26" s="48">
        <f t="shared" si="3"/>
        <v>0</v>
      </c>
      <c r="F26" s="167"/>
      <c r="G26" s="203"/>
      <c r="H26" s="203"/>
      <c r="I26" s="204">
        <f t="shared" si="1"/>
        <v>0</v>
      </c>
      <c r="J26" s="48">
        <f t="shared" si="2"/>
        <v>0</v>
      </c>
    </row>
    <row r="27" spans="1:10" ht="30" customHeight="1">
      <c r="A27" s="116" t="s">
        <v>50</v>
      </c>
      <c r="B27" s="205"/>
      <c r="C27" s="205"/>
      <c r="D27" s="206">
        <f t="shared" si="0"/>
        <v>0</v>
      </c>
      <c r="E27" s="48">
        <f t="shared" si="3"/>
        <v>0</v>
      </c>
      <c r="F27" s="167"/>
      <c r="G27" s="205"/>
      <c r="H27" s="205"/>
      <c r="I27" s="206">
        <f t="shared" si="1"/>
        <v>0</v>
      </c>
      <c r="J27" s="48">
        <f t="shared" si="2"/>
        <v>0</v>
      </c>
    </row>
    <row r="28" spans="1:10" ht="30" customHeight="1">
      <c r="A28" s="116" t="s">
        <v>51</v>
      </c>
      <c r="B28" s="203"/>
      <c r="C28" s="203"/>
      <c r="D28" s="204">
        <f t="shared" si="0"/>
        <v>0</v>
      </c>
      <c r="E28" s="48">
        <f t="shared" si="3"/>
        <v>0</v>
      </c>
      <c r="F28" s="167"/>
      <c r="G28" s="203"/>
      <c r="H28" s="203"/>
      <c r="I28" s="204">
        <f t="shared" si="1"/>
        <v>0</v>
      </c>
      <c r="J28" s="48">
        <f t="shared" si="2"/>
        <v>0</v>
      </c>
    </row>
    <row r="29" spans="1:10" ht="30" customHeight="1" hidden="1">
      <c r="A29" s="116" t="s">
        <v>52</v>
      </c>
      <c r="B29" s="203"/>
      <c r="C29" s="203"/>
      <c r="D29" s="204">
        <f t="shared" si="0"/>
        <v>0</v>
      </c>
      <c r="E29" s="48">
        <f t="shared" si="3"/>
        <v>0</v>
      </c>
      <c r="F29" s="167"/>
      <c r="G29" s="203"/>
      <c r="H29" s="203"/>
      <c r="I29" s="204">
        <f t="shared" si="1"/>
        <v>0</v>
      </c>
      <c r="J29" s="48">
        <f t="shared" si="2"/>
        <v>0</v>
      </c>
    </row>
    <row r="30" spans="1:10" ht="30" customHeight="1">
      <c r="A30" s="116" t="s">
        <v>53</v>
      </c>
      <c r="B30" s="203"/>
      <c r="C30" s="203"/>
      <c r="D30" s="204">
        <f t="shared" si="0"/>
        <v>0</v>
      </c>
      <c r="E30" s="48">
        <f t="shared" si="3"/>
        <v>0</v>
      </c>
      <c r="F30" s="167"/>
      <c r="G30" s="203"/>
      <c r="H30" s="203"/>
      <c r="I30" s="204">
        <f t="shared" si="1"/>
        <v>0</v>
      </c>
      <c r="J30" s="48">
        <f t="shared" si="2"/>
        <v>0</v>
      </c>
    </row>
    <row r="31" spans="1:10" ht="30" customHeight="1">
      <c r="A31" s="116" t="s">
        <v>54</v>
      </c>
      <c r="B31" s="203"/>
      <c r="C31" s="203"/>
      <c r="D31" s="204">
        <f t="shared" si="0"/>
        <v>0</v>
      </c>
      <c r="E31" s="48">
        <f t="shared" si="3"/>
        <v>0</v>
      </c>
      <c r="F31" s="167"/>
      <c r="G31" s="203"/>
      <c r="H31" s="203"/>
      <c r="I31" s="204">
        <f t="shared" si="1"/>
        <v>0</v>
      </c>
      <c r="J31" s="48">
        <f t="shared" si="2"/>
        <v>0</v>
      </c>
    </row>
    <row r="32" spans="1:10" ht="30" customHeight="1">
      <c r="A32" s="116" t="s">
        <v>55</v>
      </c>
      <c r="B32" s="203"/>
      <c r="C32" s="203"/>
      <c r="D32" s="204">
        <f t="shared" si="0"/>
        <v>0</v>
      </c>
      <c r="E32" s="48">
        <f t="shared" si="3"/>
        <v>0</v>
      </c>
      <c r="F32" s="167"/>
      <c r="G32" s="203"/>
      <c r="H32" s="203"/>
      <c r="I32" s="204">
        <f t="shared" si="1"/>
        <v>0</v>
      </c>
      <c r="J32" s="48">
        <f t="shared" si="2"/>
        <v>0</v>
      </c>
    </row>
    <row r="33" spans="1:10" ht="30" customHeight="1">
      <c r="A33" s="116" t="s">
        <v>56</v>
      </c>
      <c r="B33" s="203"/>
      <c r="C33" s="203"/>
      <c r="D33" s="204">
        <f t="shared" si="0"/>
        <v>0</v>
      </c>
      <c r="E33" s="48">
        <f t="shared" si="3"/>
        <v>0</v>
      </c>
      <c r="F33" s="167"/>
      <c r="G33" s="203"/>
      <c r="H33" s="203"/>
      <c r="I33" s="204">
        <f t="shared" si="1"/>
        <v>0</v>
      </c>
      <c r="J33" s="48">
        <f t="shared" si="2"/>
        <v>0</v>
      </c>
    </row>
    <row r="34" spans="1:10" ht="30" customHeight="1">
      <c r="A34" s="116" t="s">
        <v>57</v>
      </c>
      <c r="B34" s="203"/>
      <c r="C34" s="203"/>
      <c r="D34" s="204">
        <f t="shared" si="0"/>
        <v>0</v>
      </c>
      <c r="E34" s="48">
        <f t="shared" si="3"/>
        <v>0</v>
      </c>
      <c r="F34" s="167"/>
      <c r="G34" s="203"/>
      <c r="H34" s="203"/>
      <c r="I34" s="204">
        <f t="shared" si="1"/>
        <v>0</v>
      </c>
      <c r="J34" s="48">
        <f t="shared" si="2"/>
        <v>0</v>
      </c>
    </row>
    <row r="35" spans="1:10" ht="30" customHeight="1">
      <c r="A35" s="116" t="s">
        <v>58</v>
      </c>
      <c r="B35" s="203"/>
      <c r="C35" s="203"/>
      <c r="D35" s="204">
        <f t="shared" si="0"/>
        <v>0</v>
      </c>
      <c r="E35" s="48">
        <f t="shared" si="3"/>
        <v>0</v>
      </c>
      <c r="F35" s="167"/>
      <c r="G35" s="203"/>
      <c r="H35" s="203"/>
      <c r="I35" s="204">
        <f t="shared" si="1"/>
        <v>0</v>
      </c>
      <c r="J35" s="48">
        <f t="shared" si="2"/>
        <v>0</v>
      </c>
    </row>
    <row r="36" spans="1:10" ht="30" customHeight="1">
      <c r="A36" s="116" t="s">
        <v>59</v>
      </c>
      <c r="B36" s="203"/>
      <c r="C36" s="203"/>
      <c r="D36" s="204">
        <f t="shared" si="0"/>
        <v>0</v>
      </c>
      <c r="E36" s="48">
        <f t="shared" si="3"/>
        <v>0</v>
      </c>
      <c r="F36" s="167"/>
      <c r="G36" s="203"/>
      <c r="H36" s="203"/>
      <c r="I36" s="204">
        <f t="shared" si="1"/>
        <v>0</v>
      </c>
      <c r="J36" s="48">
        <f t="shared" si="2"/>
        <v>0</v>
      </c>
    </row>
    <row r="37" spans="1:10" ht="30" customHeight="1">
      <c r="A37" s="116" t="s">
        <v>60</v>
      </c>
      <c r="B37" s="203"/>
      <c r="C37" s="203"/>
      <c r="D37" s="204">
        <f t="shared" si="0"/>
        <v>0</v>
      </c>
      <c r="E37" s="48">
        <f t="shared" si="3"/>
        <v>0</v>
      </c>
      <c r="F37" s="167"/>
      <c r="G37" s="203"/>
      <c r="H37" s="203"/>
      <c r="I37" s="204">
        <f t="shared" si="1"/>
        <v>0</v>
      </c>
      <c r="J37" s="48">
        <f t="shared" si="2"/>
        <v>0</v>
      </c>
    </row>
    <row r="38" spans="1:10" ht="30" customHeight="1">
      <c r="A38" s="116" t="s">
        <v>61</v>
      </c>
      <c r="B38" s="203"/>
      <c r="C38" s="203"/>
      <c r="D38" s="204">
        <f t="shared" si="0"/>
        <v>0</v>
      </c>
      <c r="E38" s="48">
        <f t="shared" si="3"/>
        <v>0</v>
      </c>
      <c r="F38" s="167"/>
      <c r="G38" s="203"/>
      <c r="H38" s="203"/>
      <c r="I38" s="204">
        <f t="shared" si="1"/>
        <v>0</v>
      </c>
      <c r="J38" s="48">
        <f t="shared" si="2"/>
        <v>0</v>
      </c>
    </row>
    <row r="39" spans="1:10" ht="30" customHeight="1">
      <c r="A39" s="116" t="s">
        <v>62</v>
      </c>
      <c r="B39" s="203"/>
      <c r="C39" s="203"/>
      <c r="D39" s="204">
        <f t="shared" si="0"/>
        <v>0</v>
      </c>
      <c r="E39" s="48">
        <f t="shared" si="3"/>
        <v>0</v>
      </c>
      <c r="F39" s="167"/>
      <c r="G39" s="203"/>
      <c r="H39" s="203"/>
      <c r="I39" s="204">
        <f t="shared" si="1"/>
        <v>0</v>
      </c>
      <c r="J39" s="48">
        <f t="shared" si="2"/>
        <v>0</v>
      </c>
    </row>
    <row r="40" spans="1:10" ht="30" customHeight="1">
      <c r="A40" s="116" t="s">
        <v>63</v>
      </c>
      <c r="B40" s="203"/>
      <c r="C40" s="203"/>
      <c r="D40" s="204">
        <f t="shared" si="0"/>
        <v>0</v>
      </c>
      <c r="E40" s="48">
        <f t="shared" si="3"/>
        <v>0</v>
      </c>
      <c r="F40" s="167"/>
      <c r="G40" s="203"/>
      <c r="H40" s="203"/>
      <c r="I40" s="204">
        <f t="shared" si="1"/>
        <v>0</v>
      </c>
      <c r="J40" s="48">
        <f t="shared" si="2"/>
        <v>0</v>
      </c>
    </row>
    <row r="41" spans="1:10" ht="30" customHeight="1">
      <c r="A41" s="116" t="s">
        <v>64</v>
      </c>
      <c r="B41" s="205"/>
      <c r="C41" s="205"/>
      <c r="D41" s="206">
        <f t="shared" si="0"/>
        <v>0</v>
      </c>
      <c r="E41" s="48">
        <f t="shared" si="3"/>
        <v>0</v>
      </c>
      <c r="F41" s="167"/>
      <c r="G41" s="205"/>
      <c r="H41" s="205"/>
      <c r="I41" s="206">
        <f t="shared" si="1"/>
        <v>0</v>
      </c>
      <c r="J41" s="48">
        <f t="shared" si="2"/>
        <v>0</v>
      </c>
    </row>
    <row r="42" spans="1:10" ht="30" customHeight="1">
      <c r="A42" s="116" t="s">
        <v>65</v>
      </c>
      <c r="B42" s="205"/>
      <c r="C42" s="205"/>
      <c r="D42" s="206">
        <f t="shared" si="0"/>
        <v>0</v>
      </c>
      <c r="E42" s="48">
        <f t="shared" si="3"/>
        <v>0</v>
      </c>
      <c r="F42" s="167"/>
      <c r="G42" s="205"/>
      <c r="H42" s="205"/>
      <c r="I42" s="206">
        <f t="shared" si="1"/>
        <v>0</v>
      </c>
      <c r="J42" s="48">
        <f t="shared" si="2"/>
        <v>0</v>
      </c>
    </row>
    <row r="43" spans="1:10" ht="30" customHeight="1">
      <c r="A43" s="116" t="s">
        <v>66</v>
      </c>
      <c r="B43" s="205"/>
      <c r="C43" s="205"/>
      <c r="D43" s="206">
        <f t="shared" si="0"/>
        <v>0</v>
      </c>
      <c r="E43" s="48">
        <f t="shared" si="3"/>
        <v>0</v>
      </c>
      <c r="F43" s="167"/>
      <c r="G43" s="205"/>
      <c r="H43" s="205"/>
      <c r="I43" s="206">
        <f t="shared" si="1"/>
        <v>0</v>
      </c>
      <c r="J43" s="48">
        <f t="shared" si="2"/>
        <v>0</v>
      </c>
    </row>
    <row r="44" spans="1:10" ht="30" customHeight="1">
      <c r="A44" s="116" t="s">
        <v>67</v>
      </c>
      <c r="B44" s="203"/>
      <c r="C44" s="203"/>
      <c r="D44" s="204">
        <f t="shared" si="0"/>
        <v>0</v>
      </c>
      <c r="E44" s="48">
        <f t="shared" si="3"/>
        <v>0</v>
      </c>
      <c r="F44" s="167"/>
      <c r="G44" s="203"/>
      <c r="H44" s="203"/>
      <c r="I44" s="204">
        <f t="shared" si="1"/>
        <v>0</v>
      </c>
      <c r="J44" s="48">
        <f t="shared" si="2"/>
        <v>0</v>
      </c>
    </row>
    <row r="45" spans="1:10" ht="30" customHeight="1">
      <c r="A45" s="116" t="s">
        <v>68</v>
      </c>
      <c r="B45" s="203"/>
      <c r="C45" s="203"/>
      <c r="D45" s="204">
        <f t="shared" si="0"/>
        <v>0</v>
      </c>
      <c r="E45" s="48">
        <f t="shared" si="3"/>
        <v>0</v>
      </c>
      <c r="F45" s="167"/>
      <c r="G45" s="203"/>
      <c r="H45" s="203"/>
      <c r="I45" s="204">
        <f t="shared" si="1"/>
        <v>0</v>
      </c>
      <c r="J45" s="48">
        <f t="shared" si="2"/>
        <v>0</v>
      </c>
    </row>
    <row r="46" spans="1:10" ht="30" customHeight="1">
      <c r="A46" s="116" t="s">
        <v>69</v>
      </c>
      <c r="B46" s="203"/>
      <c r="C46" s="203"/>
      <c r="D46" s="204">
        <f t="shared" si="0"/>
        <v>0</v>
      </c>
      <c r="E46" s="48">
        <f t="shared" si="3"/>
        <v>0</v>
      </c>
      <c r="F46" s="167"/>
      <c r="G46" s="203"/>
      <c r="H46" s="203"/>
      <c r="I46" s="204">
        <f t="shared" si="1"/>
        <v>0</v>
      </c>
      <c r="J46" s="48">
        <f t="shared" si="2"/>
        <v>0</v>
      </c>
    </row>
    <row r="47" spans="1:10" ht="30" customHeight="1">
      <c r="A47" s="116" t="s">
        <v>70</v>
      </c>
      <c r="B47" s="203"/>
      <c r="C47" s="203"/>
      <c r="D47" s="204">
        <f t="shared" si="0"/>
        <v>0</v>
      </c>
      <c r="E47" s="48">
        <f t="shared" si="3"/>
        <v>0</v>
      </c>
      <c r="F47" s="167"/>
      <c r="G47" s="203"/>
      <c r="H47" s="203"/>
      <c r="I47" s="204">
        <f t="shared" si="1"/>
        <v>0</v>
      </c>
      <c r="J47" s="48">
        <f t="shared" si="2"/>
        <v>0</v>
      </c>
    </row>
    <row r="48" spans="1:10" ht="30" customHeight="1">
      <c r="A48" s="116" t="s">
        <v>71</v>
      </c>
      <c r="B48" s="203"/>
      <c r="C48" s="203"/>
      <c r="D48" s="204">
        <f t="shared" si="0"/>
        <v>0</v>
      </c>
      <c r="E48" s="48">
        <f t="shared" si="3"/>
        <v>0</v>
      </c>
      <c r="F48" s="167"/>
      <c r="G48" s="203"/>
      <c r="H48" s="203"/>
      <c r="I48" s="204">
        <f t="shared" si="1"/>
        <v>0</v>
      </c>
      <c r="J48" s="48">
        <f t="shared" si="2"/>
        <v>0</v>
      </c>
    </row>
    <row r="49" spans="1:10" ht="30" customHeight="1">
      <c r="A49" s="116" t="s">
        <v>72</v>
      </c>
      <c r="B49" s="203"/>
      <c r="C49" s="203"/>
      <c r="D49" s="204">
        <f t="shared" si="0"/>
        <v>0</v>
      </c>
      <c r="E49" s="48">
        <f t="shared" si="3"/>
        <v>0</v>
      </c>
      <c r="F49" s="167"/>
      <c r="G49" s="203"/>
      <c r="H49" s="203"/>
      <c r="I49" s="204">
        <f t="shared" si="1"/>
        <v>0</v>
      </c>
      <c r="J49" s="48">
        <f t="shared" si="2"/>
        <v>0</v>
      </c>
    </row>
    <row r="50" spans="1:10" ht="30" customHeight="1">
      <c r="A50" s="116" t="s">
        <v>73</v>
      </c>
      <c r="B50" s="203"/>
      <c r="C50" s="203"/>
      <c r="D50" s="204">
        <f t="shared" si="0"/>
        <v>0</v>
      </c>
      <c r="E50" s="48">
        <f t="shared" si="3"/>
        <v>0</v>
      </c>
      <c r="F50" s="167"/>
      <c r="G50" s="203"/>
      <c r="H50" s="203"/>
      <c r="I50" s="204">
        <f t="shared" si="1"/>
        <v>0</v>
      </c>
      <c r="J50" s="48">
        <f t="shared" si="2"/>
        <v>0</v>
      </c>
    </row>
    <row r="51" spans="1:10" ht="30" customHeight="1">
      <c r="A51" s="116" t="s">
        <v>74</v>
      </c>
      <c r="B51" s="203"/>
      <c r="C51" s="203"/>
      <c r="D51" s="204">
        <f>C51-B51</f>
        <v>0</v>
      </c>
      <c r="E51" s="48">
        <f t="shared" si="3"/>
        <v>0</v>
      </c>
      <c r="F51" s="167"/>
      <c r="G51" s="203"/>
      <c r="H51" s="203"/>
      <c r="I51" s="204">
        <f>H51-G51</f>
        <v>0</v>
      </c>
      <c r="J51" s="48">
        <f t="shared" si="2"/>
        <v>0</v>
      </c>
    </row>
    <row r="52" spans="1:10" ht="30" customHeight="1">
      <c r="A52" s="116" t="s">
        <v>75</v>
      </c>
      <c r="B52" s="203"/>
      <c r="C52" s="203"/>
      <c r="D52" s="204">
        <f t="shared" si="0"/>
        <v>0</v>
      </c>
      <c r="E52" s="48">
        <f t="shared" si="3"/>
        <v>0</v>
      </c>
      <c r="F52" s="167"/>
      <c r="G52" s="203"/>
      <c r="H52" s="203"/>
      <c r="I52" s="204">
        <f t="shared" si="1"/>
        <v>0</v>
      </c>
      <c r="J52" s="48">
        <f t="shared" si="2"/>
        <v>0</v>
      </c>
    </row>
    <row r="53" spans="1:10" ht="30" customHeight="1">
      <c r="A53" s="116" t="s">
        <v>76</v>
      </c>
      <c r="B53" s="203"/>
      <c r="C53" s="203"/>
      <c r="D53" s="204">
        <f t="shared" si="0"/>
        <v>0</v>
      </c>
      <c r="E53" s="48">
        <f t="shared" si="3"/>
        <v>0</v>
      </c>
      <c r="F53" s="167"/>
      <c r="G53" s="203"/>
      <c r="H53" s="203"/>
      <c r="I53" s="204">
        <f t="shared" si="1"/>
        <v>0</v>
      </c>
      <c r="J53" s="48">
        <f t="shared" si="2"/>
        <v>0</v>
      </c>
    </row>
    <row r="54" spans="1:10" ht="30" customHeight="1">
      <c r="A54" s="116" t="s">
        <v>77</v>
      </c>
      <c r="B54" s="203"/>
      <c r="C54" s="203"/>
      <c r="D54" s="204">
        <f t="shared" si="0"/>
        <v>0</v>
      </c>
      <c r="E54" s="48">
        <f t="shared" si="3"/>
        <v>0</v>
      </c>
      <c r="F54" s="167"/>
      <c r="G54" s="203"/>
      <c r="H54" s="203"/>
      <c r="I54" s="204">
        <f t="shared" si="1"/>
        <v>0</v>
      </c>
      <c r="J54" s="48">
        <f t="shared" si="2"/>
        <v>0</v>
      </c>
    </row>
    <row r="55" spans="1:10" ht="30" customHeight="1">
      <c r="A55" s="116" t="s">
        <v>78</v>
      </c>
      <c r="B55" s="203"/>
      <c r="C55" s="203"/>
      <c r="D55" s="204">
        <f t="shared" si="0"/>
        <v>0</v>
      </c>
      <c r="E55" s="48">
        <f t="shared" si="3"/>
        <v>0</v>
      </c>
      <c r="F55" s="167"/>
      <c r="G55" s="203"/>
      <c r="H55" s="203"/>
      <c r="I55" s="204">
        <f t="shared" si="1"/>
        <v>0</v>
      </c>
      <c r="J55" s="48">
        <f t="shared" si="2"/>
        <v>0</v>
      </c>
    </row>
    <row r="56" spans="1:10" ht="30" customHeight="1">
      <c r="A56" s="116" t="s">
        <v>79</v>
      </c>
      <c r="B56" s="205"/>
      <c r="C56" s="205"/>
      <c r="D56" s="206">
        <f t="shared" si="0"/>
        <v>0</v>
      </c>
      <c r="E56" s="48">
        <f t="shared" si="3"/>
        <v>0</v>
      </c>
      <c r="F56" s="167"/>
      <c r="G56" s="205"/>
      <c r="H56" s="205"/>
      <c r="I56" s="206">
        <f t="shared" si="1"/>
        <v>0</v>
      </c>
      <c r="J56" s="48">
        <f t="shared" si="2"/>
        <v>0</v>
      </c>
    </row>
    <row r="57" spans="1:10" ht="30" customHeight="1">
      <c r="A57" s="116" t="s">
        <v>80</v>
      </c>
      <c r="B57" s="203"/>
      <c r="C57" s="203"/>
      <c r="D57" s="204">
        <f t="shared" si="0"/>
        <v>0</v>
      </c>
      <c r="E57" s="48">
        <f t="shared" si="3"/>
        <v>0</v>
      </c>
      <c r="F57" s="167"/>
      <c r="G57" s="203"/>
      <c r="H57" s="203"/>
      <c r="I57" s="204">
        <f t="shared" si="1"/>
        <v>0</v>
      </c>
      <c r="J57" s="48">
        <f t="shared" si="2"/>
        <v>0</v>
      </c>
    </row>
    <row r="58" spans="1:10" ht="30" customHeight="1">
      <c r="A58" s="116" t="s">
        <v>81</v>
      </c>
      <c r="B58" s="203"/>
      <c r="C58" s="203"/>
      <c r="D58" s="204">
        <f t="shared" si="0"/>
        <v>0</v>
      </c>
      <c r="E58" s="48">
        <f t="shared" si="3"/>
        <v>0</v>
      </c>
      <c r="F58" s="167"/>
      <c r="G58" s="203"/>
      <c r="H58" s="203"/>
      <c r="I58" s="204">
        <f t="shared" si="1"/>
        <v>0</v>
      </c>
      <c r="J58" s="48">
        <f t="shared" si="2"/>
        <v>0</v>
      </c>
    </row>
    <row r="59" spans="1:10" ht="30" customHeight="1">
      <c r="A59" s="116" t="s">
        <v>82</v>
      </c>
      <c r="B59" s="203"/>
      <c r="C59" s="203"/>
      <c r="D59" s="204">
        <f t="shared" si="0"/>
        <v>0</v>
      </c>
      <c r="E59" s="48">
        <f t="shared" si="3"/>
        <v>0</v>
      </c>
      <c r="F59" s="167"/>
      <c r="G59" s="203"/>
      <c r="H59" s="203"/>
      <c r="I59" s="204">
        <f t="shared" si="1"/>
        <v>0</v>
      </c>
      <c r="J59" s="48">
        <f t="shared" si="2"/>
        <v>0</v>
      </c>
    </row>
    <row r="60" spans="1:10" ht="30" customHeight="1">
      <c r="A60" s="116" t="s">
        <v>83</v>
      </c>
      <c r="B60" s="203"/>
      <c r="C60" s="203"/>
      <c r="D60" s="204">
        <f t="shared" si="0"/>
        <v>0</v>
      </c>
      <c r="E60" s="48">
        <f t="shared" si="3"/>
        <v>0</v>
      </c>
      <c r="F60" s="167"/>
      <c r="G60" s="203"/>
      <c r="H60" s="203"/>
      <c r="I60" s="204">
        <f t="shared" si="1"/>
        <v>0</v>
      </c>
      <c r="J60" s="48">
        <f t="shared" si="2"/>
        <v>0</v>
      </c>
    </row>
    <row r="61" spans="1:10" ht="30" customHeight="1">
      <c r="A61" s="116" t="s">
        <v>84</v>
      </c>
      <c r="B61" s="205"/>
      <c r="C61" s="205"/>
      <c r="D61" s="206">
        <f t="shared" si="0"/>
        <v>0</v>
      </c>
      <c r="E61" s="48">
        <f t="shared" si="3"/>
        <v>0</v>
      </c>
      <c r="F61" s="167"/>
      <c r="G61" s="203"/>
      <c r="H61" s="203"/>
      <c r="I61" s="204">
        <f t="shared" si="1"/>
        <v>0</v>
      </c>
      <c r="J61" s="48">
        <f t="shared" si="2"/>
        <v>0</v>
      </c>
    </row>
    <row r="62" spans="1:10" ht="30" customHeight="1">
      <c r="A62" s="116" t="s">
        <v>85</v>
      </c>
      <c r="B62" s="203"/>
      <c r="C62" s="203"/>
      <c r="D62" s="204">
        <f t="shared" si="0"/>
        <v>0</v>
      </c>
      <c r="E62" s="48">
        <f t="shared" si="3"/>
        <v>0</v>
      </c>
      <c r="F62" s="167"/>
      <c r="G62" s="203"/>
      <c r="H62" s="203"/>
      <c r="I62" s="204">
        <f t="shared" si="1"/>
        <v>0</v>
      </c>
      <c r="J62" s="48">
        <f t="shared" si="2"/>
        <v>0</v>
      </c>
    </row>
    <row r="63" spans="1:10" ht="30" customHeight="1">
      <c r="A63" s="116" t="s">
        <v>86</v>
      </c>
      <c r="B63" s="203"/>
      <c r="C63" s="203"/>
      <c r="D63" s="204">
        <f t="shared" si="0"/>
        <v>0</v>
      </c>
      <c r="E63" s="48">
        <f t="shared" si="3"/>
        <v>0</v>
      </c>
      <c r="F63" s="167"/>
      <c r="G63" s="203"/>
      <c r="H63" s="203"/>
      <c r="I63" s="204">
        <f t="shared" si="1"/>
        <v>0</v>
      </c>
      <c r="J63" s="48">
        <f t="shared" si="2"/>
        <v>0</v>
      </c>
    </row>
    <row r="64" spans="1:10" ht="30" customHeight="1">
      <c r="A64" s="116" t="s">
        <v>87</v>
      </c>
      <c r="B64" s="203"/>
      <c r="C64" s="203"/>
      <c r="D64" s="204">
        <f t="shared" si="0"/>
        <v>0</v>
      </c>
      <c r="E64" s="48">
        <f t="shared" si="3"/>
        <v>0</v>
      </c>
      <c r="F64" s="167"/>
      <c r="G64" s="203"/>
      <c r="H64" s="203"/>
      <c r="I64" s="204">
        <f t="shared" si="1"/>
        <v>0</v>
      </c>
      <c r="J64" s="48">
        <f t="shared" si="2"/>
        <v>0</v>
      </c>
    </row>
    <row r="65" spans="1:10" ht="30" customHeight="1">
      <c r="A65" s="116" t="s">
        <v>88</v>
      </c>
      <c r="B65" s="203"/>
      <c r="C65" s="203"/>
      <c r="D65" s="204">
        <f t="shared" si="0"/>
        <v>0</v>
      </c>
      <c r="E65" s="48">
        <f t="shared" si="3"/>
        <v>0</v>
      </c>
      <c r="F65" s="167"/>
      <c r="G65" s="203"/>
      <c r="H65" s="203"/>
      <c r="I65" s="204">
        <f t="shared" si="1"/>
        <v>0</v>
      </c>
      <c r="J65" s="48">
        <f t="shared" si="2"/>
        <v>0</v>
      </c>
    </row>
    <row r="66" spans="1:10" ht="30" customHeight="1" hidden="1">
      <c r="A66" s="116" t="s">
        <v>89</v>
      </c>
      <c r="B66" s="203"/>
      <c r="C66" s="203"/>
      <c r="D66" s="204">
        <f t="shared" si="0"/>
        <v>0</v>
      </c>
      <c r="E66" s="48">
        <f t="shared" si="3"/>
        <v>0</v>
      </c>
      <c r="F66" s="167"/>
      <c r="G66" s="203"/>
      <c r="H66" s="203"/>
      <c r="I66" s="204">
        <f t="shared" si="1"/>
        <v>0</v>
      </c>
      <c r="J66" s="48">
        <f t="shared" si="2"/>
        <v>0</v>
      </c>
    </row>
    <row r="67" spans="1:10" ht="30" customHeight="1">
      <c r="A67" s="116" t="s">
        <v>90</v>
      </c>
      <c r="B67" s="203"/>
      <c r="C67" s="203"/>
      <c r="D67" s="204">
        <f t="shared" si="0"/>
        <v>0</v>
      </c>
      <c r="E67" s="48">
        <f t="shared" si="3"/>
        <v>0</v>
      </c>
      <c r="F67" s="167"/>
      <c r="G67" s="203"/>
      <c r="H67" s="203"/>
      <c r="I67" s="204">
        <f t="shared" si="1"/>
        <v>0</v>
      </c>
      <c r="J67" s="48">
        <f t="shared" si="2"/>
        <v>0</v>
      </c>
    </row>
    <row r="68" spans="1:10" ht="30" customHeight="1">
      <c r="A68" s="116" t="s">
        <v>91</v>
      </c>
      <c r="B68" s="203"/>
      <c r="C68" s="203"/>
      <c r="D68" s="204">
        <f t="shared" si="0"/>
        <v>0</v>
      </c>
      <c r="E68" s="48">
        <f t="shared" si="3"/>
        <v>0</v>
      </c>
      <c r="F68" s="167"/>
      <c r="G68" s="203"/>
      <c r="H68" s="203"/>
      <c r="I68" s="207">
        <f t="shared" si="1"/>
        <v>0</v>
      </c>
      <c r="J68" s="48">
        <f t="shared" si="2"/>
        <v>0</v>
      </c>
    </row>
    <row r="69" spans="1:10" ht="30" customHeight="1">
      <c r="A69" s="116" t="s">
        <v>92</v>
      </c>
      <c r="B69" s="203"/>
      <c r="C69" s="203"/>
      <c r="D69" s="204">
        <f t="shared" si="0"/>
        <v>0</v>
      </c>
      <c r="E69" s="48">
        <f t="shared" si="3"/>
        <v>0</v>
      </c>
      <c r="F69" s="167"/>
      <c r="G69" s="203"/>
      <c r="H69" s="203"/>
      <c r="I69" s="207">
        <f t="shared" si="1"/>
        <v>0</v>
      </c>
      <c r="J69" s="48">
        <f t="shared" si="2"/>
        <v>0</v>
      </c>
    </row>
    <row r="70" spans="1:10" ht="30" customHeight="1">
      <c r="A70" s="116" t="s">
        <v>93</v>
      </c>
      <c r="B70" s="203"/>
      <c r="C70" s="203"/>
      <c r="D70" s="204">
        <f t="shared" si="0"/>
        <v>0</v>
      </c>
      <c r="E70" s="48">
        <f t="shared" si="3"/>
        <v>0</v>
      </c>
      <c r="F70" s="167"/>
      <c r="G70" s="203"/>
      <c r="H70" s="203"/>
      <c r="I70" s="207">
        <f t="shared" si="1"/>
        <v>0</v>
      </c>
      <c r="J70" s="48">
        <f t="shared" si="2"/>
        <v>0</v>
      </c>
    </row>
    <row r="71" spans="1:10" ht="26.25">
      <c r="A71" s="116" t="s">
        <v>94</v>
      </c>
      <c r="B71" s="203"/>
      <c r="C71" s="203"/>
      <c r="D71" s="204">
        <f t="shared" si="0"/>
        <v>0</v>
      </c>
      <c r="E71" s="48">
        <f t="shared" si="3"/>
        <v>0</v>
      </c>
      <c r="F71" s="167"/>
      <c r="G71" s="203"/>
      <c r="H71" s="203"/>
      <c r="I71" s="207">
        <f t="shared" si="1"/>
        <v>0</v>
      </c>
      <c r="J71" s="48">
        <f t="shared" si="2"/>
        <v>0</v>
      </c>
    </row>
    <row r="72" spans="1:10" ht="26.25">
      <c r="A72" s="116" t="s">
        <v>95</v>
      </c>
      <c r="B72" s="203"/>
      <c r="C72" s="203"/>
      <c r="D72" s="204">
        <f t="shared" si="0"/>
        <v>0</v>
      </c>
      <c r="E72" s="48">
        <f t="shared" si="3"/>
        <v>0</v>
      </c>
      <c r="F72" s="167"/>
      <c r="G72" s="203"/>
      <c r="H72" s="203"/>
      <c r="I72" s="204">
        <f t="shared" si="1"/>
        <v>0</v>
      </c>
      <c r="J72" s="48">
        <f t="shared" si="2"/>
        <v>0</v>
      </c>
    </row>
    <row r="73" spans="1:11" ht="26.25">
      <c r="A73" s="151" t="s">
        <v>13</v>
      </c>
      <c r="B73" s="208">
        <f>SUM(B11:B72)</f>
        <v>0</v>
      </c>
      <c r="C73" s="208">
        <f>SUM(C11:C72)</f>
        <v>0</v>
      </c>
      <c r="D73" s="209">
        <f t="shared" si="0"/>
        <v>0</v>
      </c>
      <c r="E73" s="49"/>
      <c r="F73" s="164"/>
      <c r="G73" s="208">
        <f>SUM(G11:G72)</f>
        <v>0</v>
      </c>
      <c r="H73" s="208">
        <f>SUM(H11:H72)</f>
        <v>0</v>
      </c>
      <c r="I73" s="209">
        <f t="shared" si="1"/>
        <v>0</v>
      </c>
      <c r="J73" s="243" t="e">
        <f>C73/H73</f>
        <v>#DIV/0!</v>
      </c>
      <c r="K73" s="242" t="s">
        <v>109</v>
      </c>
    </row>
    <row r="74" spans="1:9" ht="20.25">
      <c r="A74" s="226" t="s">
        <v>110</v>
      </c>
      <c r="B74" s="246" t="s">
        <v>22</v>
      </c>
      <c r="C74" s="246"/>
      <c r="D74" s="79"/>
      <c r="E74" s="79"/>
      <c r="F74" s="217"/>
      <c r="G74" s="226"/>
      <c r="H74" s="246" t="s">
        <v>111</v>
      </c>
      <c r="I74" s="246"/>
    </row>
    <row r="75" spans="1:9" ht="23.25">
      <c r="A75" s="123" t="s">
        <v>33</v>
      </c>
      <c r="B75" s="218" t="s">
        <v>31</v>
      </c>
      <c r="C75" s="218" t="s">
        <v>32</v>
      </c>
      <c r="D75" s="79"/>
      <c r="E75" s="79"/>
      <c r="F75" s="217"/>
      <c r="G75" s="123" t="s">
        <v>33</v>
      </c>
      <c r="H75" s="218" t="s">
        <v>31</v>
      </c>
      <c r="I75" s="218" t="s">
        <v>32</v>
      </c>
    </row>
    <row r="76" spans="1:9" ht="23.25">
      <c r="A76" s="219"/>
      <c r="B76" s="220"/>
      <c r="C76" s="220"/>
      <c r="D76" s="221"/>
      <c r="E76" s="221"/>
      <c r="F76" s="222"/>
      <c r="G76" s="223"/>
      <c r="H76" s="223"/>
      <c r="I76" s="223"/>
    </row>
    <row r="77" spans="1:9" ht="23.25">
      <c r="A77" s="219"/>
      <c r="B77" s="220"/>
      <c r="C77" s="220"/>
      <c r="D77" s="221"/>
      <c r="E77" s="221"/>
      <c r="F77" s="222"/>
      <c r="G77" s="223"/>
      <c r="H77" s="223"/>
      <c r="I77" s="223"/>
    </row>
    <row r="78" spans="1:9" ht="23.25">
      <c r="A78" s="220"/>
      <c r="B78" s="220"/>
      <c r="C78" s="220"/>
      <c r="D78" s="221"/>
      <c r="E78" s="221"/>
      <c r="F78" s="221"/>
      <c r="G78" s="223"/>
      <c r="H78" s="223"/>
      <c r="I78" s="223"/>
    </row>
    <row r="79" spans="1:9" ht="15">
      <c r="A79" s="81"/>
      <c r="B79" s="81"/>
      <c r="C79" s="81"/>
      <c r="G79" s="80"/>
      <c r="H79" s="80"/>
      <c r="I79" s="80"/>
    </row>
  </sheetData>
  <sheetProtection password="C5E6" sheet="1" selectLockedCells="1"/>
  <mergeCells count="2">
    <mergeCell ref="B74:C74"/>
    <mergeCell ref="H74:I74"/>
  </mergeCells>
  <printOptions horizontalCentered="1" verticalCentered="1"/>
  <pageMargins left="0.5" right="0" top="0.5" bottom="0" header="0.1" footer="0.1"/>
  <pageSetup horizontalDpi="200" verticalDpi="200" orientation="portrait" scale="35" r:id="rId1"/>
  <headerFooter alignWithMargins="0">
    <oddHeader>&amp;L&amp;18
State of Florida
&amp;R&amp;18
W/P E_________
Prepared By __________ Date _________
Reviewed By ___________ Date________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K81"/>
  <sheetViews>
    <sheetView defaultGridColor="0" view="pageBreakPreview" zoomScale="60" zoomScaleNormal="60" zoomScalePageLayoutView="0" colorId="22" workbookViewId="0" topLeftCell="A1">
      <selection activeCell="B6" sqref="B6"/>
    </sheetView>
  </sheetViews>
  <sheetFormatPr defaultColWidth="9.77734375" defaultRowHeight="15"/>
  <cols>
    <col min="1" max="1" width="30.77734375" style="0" customWidth="1"/>
    <col min="2" max="3" width="17.3359375" style="0" customWidth="1"/>
    <col min="4" max="5" width="20.77734375" style="0" customWidth="1"/>
    <col min="6" max="6" width="10.77734375" style="0" customWidth="1"/>
    <col min="7" max="8" width="20.77734375" style="0" customWidth="1"/>
    <col min="9" max="10" width="17.3359375" style="0" customWidth="1"/>
  </cols>
  <sheetData>
    <row r="1" spans="1:10" ht="30" customHeight="1">
      <c r="A1" s="133" t="s">
        <v>0</v>
      </c>
      <c r="B1" s="133"/>
      <c r="C1" s="133"/>
      <c r="D1" s="133"/>
      <c r="E1" s="133"/>
      <c r="F1" s="133"/>
      <c r="G1" s="133"/>
      <c r="H1" s="134"/>
      <c r="I1" s="134"/>
      <c r="J1" s="134"/>
    </row>
    <row r="2" spans="1:10" ht="30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30" customHeight="1">
      <c r="A3" s="74" t="s">
        <v>20</v>
      </c>
      <c r="B3" s="75">
        <f>AccountINFO!B1</f>
        <v>0</v>
      </c>
      <c r="C3" s="135"/>
      <c r="D3" s="135"/>
      <c r="E3" s="135"/>
      <c r="F3" s="136"/>
      <c r="G3" s="86" t="s">
        <v>28</v>
      </c>
      <c r="H3" s="227">
        <f>AccountINFO!B3</f>
        <v>0</v>
      </c>
      <c r="I3" s="138"/>
      <c r="J3" s="73"/>
    </row>
    <row r="4" spans="1:10" ht="24.75" customHeight="1">
      <c r="A4" s="74" t="s">
        <v>1</v>
      </c>
      <c r="B4" s="139">
        <f>AccountINFO!B2</f>
        <v>0</v>
      </c>
      <c r="C4" s="140"/>
      <c r="D4" s="135"/>
      <c r="E4" s="131"/>
      <c r="F4" s="136"/>
      <c r="G4" s="137"/>
      <c r="H4" s="135"/>
      <c r="I4" s="137"/>
      <c r="J4" s="72"/>
    </row>
    <row r="5" spans="1:10" ht="24.75" customHeight="1">
      <c r="A5" s="74" t="s">
        <v>2</v>
      </c>
      <c r="B5" s="141">
        <f>AccountINFO!B4</f>
        <v>0</v>
      </c>
      <c r="C5" s="135"/>
      <c r="D5" s="135"/>
      <c r="E5" s="142"/>
      <c r="F5" s="143"/>
      <c r="G5" s="144"/>
      <c r="H5" s="145"/>
      <c r="I5" s="137"/>
      <c r="J5" s="72"/>
    </row>
    <row r="6" spans="1:10" ht="24.75" customHeight="1" thickBot="1">
      <c r="A6" s="74" t="s">
        <v>3</v>
      </c>
      <c r="B6" s="132"/>
      <c r="C6" s="140"/>
      <c r="D6" s="74"/>
      <c r="E6" s="131"/>
      <c r="F6" s="136"/>
      <c r="G6" s="137"/>
      <c r="H6" s="146" t="s">
        <v>4</v>
      </c>
      <c r="I6" s="147" t="s">
        <v>21</v>
      </c>
      <c r="J6" s="72"/>
    </row>
    <row r="7" spans="1:10" ht="16.5" thickBot="1">
      <c r="A7" s="72"/>
      <c r="B7" s="88"/>
      <c r="C7" s="72"/>
      <c r="D7" s="1"/>
      <c r="E7" s="1"/>
      <c r="F7" s="79"/>
      <c r="G7" s="72"/>
      <c r="H7" s="72"/>
      <c r="I7" s="72"/>
      <c r="J7" s="72"/>
    </row>
    <row r="8" spans="1:10" ht="30" customHeight="1">
      <c r="A8" s="102" t="s">
        <v>5</v>
      </c>
      <c r="B8" s="102" t="s">
        <v>6</v>
      </c>
      <c r="C8" s="102" t="s">
        <v>7</v>
      </c>
      <c r="D8" s="35"/>
      <c r="E8" s="35" t="s">
        <v>8</v>
      </c>
      <c r="F8" s="165"/>
      <c r="G8" s="102" t="s">
        <v>6</v>
      </c>
      <c r="H8" s="102" t="s">
        <v>9</v>
      </c>
      <c r="I8" s="102"/>
      <c r="J8" s="102" t="s">
        <v>8</v>
      </c>
    </row>
    <row r="9" spans="1:10" ht="30" customHeight="1" thickBot="1">
      <c r="A9" s="107" t="s">
        <v>10</v>
      </c>
      <c r="B9" s="107" t="s">
        <v>22</v>
      </c>
      <c r="C9" s="107" t="s">
        <v>22</v>
      </c>
      <c r="D9" s="36" t="s">
        <v>8</v>
      </c>
      <c r="E9" s="36" t="s">
        <v>11</v>
      </c>
      <c r="F9" s="166"/>
      <c r="G9" s="107" t="s">
        <v>12</v>
      </c>
      <c r="H9" s="107" t="s">
        <v>12</v>
      </c>
      <c r="I9" s="107" t="s">
        <v>8</v>
      </c>
      <c r="J9" s="107" t="s">
        <v>11</v>
      </c>
    </row>
    <row r="10" spans="1:10" ht="4.5" customHeight="1">
      <c r="A10" s="111"/>
      <c r="B10" s="111"/>
      <c r="C10" s="111"/>
      <c r="D10" s="37"/>
      <c r="E10" s="37"/>
      <c r="F10" s="110"/>
      <c r="G10" s="111"/>
      <c r="H10" s="111"/>
      <c r="I10" s="111"/>
      <c r="J10" s="111"/>
    </row>
    <row r="11" spans="1:10" ht="30" customHeight="1">
      <c r="A11" s="116" t="s">
        <v>34</v>
      </c>
      <c r="B11" s="203"/>
      <c r="C11" s="203"/>
      <c r="D11" s="204">
        <f aca="true" t="shared" si="0" ref="D11:D73">C11-B11</f>
        <v>0</v>
      </c>
      <c r="E11" s="48">
        <f>IF(D11&lt;&gt;0,(IF(B11=0,1,SUM(D11/B11))),0)</f>
        <v>0</v>
      </c>
      <c r="F11" s="167"/>
      <c r="G11" s="203"/>
      <c r="H11" s="203"/>
      <c r="I11" s="204">
        <f aca="true" t="shared" si="1" ref="I11:I73">H11-G11</f>
        <v>0</v>
      </c>
      <c r="J11" s="48">
        <f>IF(H11&lt;&gt;0,(IF(G11=0,1,SUM(I11/G11))),0)</f>
        <v>0</v>
      </c>
    </row>
    <row r="12" spans="1:10" ht="30" customHeight="1">
      <c r="A12" s="116" t="s">
        <v>35</v>
      </c>
      <c r="B12" s="203"/>
      <c r="C12" s="203"/>
      <c r="D12" s="204">
        <f t="shared" si="0"/>
        <v>0</v>
      </c>
      <c r="E12" s="48">
        <f>IF(D12&lt;&gt;0,(IF(B12=0,1,SUM(D12/B12))),0)</f>
        <v>0</v>
      </c>
      <c r="F12" s="167"/>
      <c r="G12" s="203"/>
      <c r="H12" s="203"/>
      <c r="I12" s="204">
        <f t="shared" si="1"/>
        <v>0</v>
      </c>
      <c r="J12" s="48">
        <f aca="true" t="shared" si="2" ref="J12:J72">IF(H12&lt;&gt;0,(IF(G12=0,1,SUM(I12/G12))),0)</f>
        <v>0</v>
      </c>
    </row>
    <row r="13" spans="1:10" ht="30" customHeight="1">
      <c r="A13" s="116" t="s">
        <v>36</v>
      </c>
      <c r="B13" s="203"/>
      <c r="C13" s="203"/>
      <c r="D13" s="204">
        <f t="shared" si="0"/>
        <v>0</v>
      </c>
      <c r="E13" s="48">
        <f aca="true" t="shared" si="3" ref="E13:E72">IF(D13&lt;&gt;0,(IF(B13=0,1,SUM(D13/B13))),0)</f>
        <v>0</v>
      </c>
      <c r="F13" s="167"/>
      <c r="G13" s="203"/>
      <c r="H13" s="203"/>
      <c r="I13" s="204">
        <f t="shared" si="1"/>
        <v>0</v>
      </c>
      <c r="J13" s="48">
        <f t="shared" si="2"/>
        <v>0</v>
      </c>
    </row>
    <row r="14" spans="1:10" ht="30" customHeight="1">
      <c r="A14" s="116" t="s">
        <v>37</v>
      </c>
      <c r="B14" s="203"/>
      <c r="C14" s="203"/>
      <c r="D14" s="204">
        <f t="shared" si="0"/>
        <v>0</v>
      </c>
      <c r="E14" s="48">
        <f t="shared" si="3"/>
        <v>0</v>
      </c>
      <c r="F14" s="167"/>
      <c r="G14" s="203"/>
      <c r="H14" s="203"/>
      <c r="I14" s="204">
        <f t="shared" si="1"/>
        <v>0</v>
      </c>
      <c r="J14" s="48">
        <f t="shared" si="2"/>
        <v>0</v>
      </c>
    </row>
    <row r="15" spans="1:10" ht="30" customHeight="1">
      <c r="A15" s="116" t="s">
        <v>38</v>
      </c>
      <c r="B15" s="203"/>
      <c r="C15" s="203"/>
      <c r="D15" s="204">
        <f t="shared" si="0"/>
        <v>0</v>
      </c>
      <c r="E15" s="48">
        <f t="shared" si="3"/>
        <v>0</v>
      </c>
      <c r="F15" s="167"/>
      <c r="G15" s="203"/>
      <c r="H15" s="203"/>
      <c r="I15" s="204">
        <f t="shared" si="1"/>
        <v>0</v>
      </c>
      <c r="J15" s="48">
        <f t="shared" si="2"/>
        <v>0</v>
      </c>
    </row>
    <row r="16" spans="1:10" ht="30" customHeight="1">
      <c r="A16" s="116" t="s">
        <v>39</v>
      </c>
      <c r="B16" s="203"/>
      <c r="C16" s="203"/>
      <c r="D16" s="204">
        <f t="shared" si="0"/>
        <v>0</v>
      </c>
      <c r="E16" s="48">
        <f t="shared" si="3"/>
        <v>0</v>
      </c>
      <c r="F16" s="167"/>
      <c r="G16" s="203"/>
      <c r="H16" s="203"/>
      <c r="I16" s="204">
        <f t="shared" si="1"/>
        <v>0</v>
      </c>
      <c r="J16" s="48">
        <f t="shared" si="2"/>
        <v>0</v>
      </c>
    </row>
    <row r="17" spans="1:10" ht="30" customHeight="1">
      <c r="A17" s="116" t="s">
        <v>40</v>
      </c>
      <c r="B17" s="203"/>
      <c r="C17" s="203"/>
      <c r="D17" s="204">
        <f t="shared" si="0"/>
        <v>0</v>
      </c>
      <c r="E17" s="48">
        <f t="shared" si="3"/>
        <v>0</v>
      </c>
      <c r="F17" s="167"/>
      <c r="G17" s="203"/>
      <c r="H17" s="203"/>
      <c r="I17" s="204">
        <f t="shared" si="1"/>
        <v>0</v>
      </c>
      <c r="J17" s="48">
        <f t="shared" si="2"/>
        <v>0</v>
      </c>
    </row>
    <row r="18" spans="1:10" ht="30" customHeight="1">
      <c r="A18" s="116" t="s">
        <v>41</v>
      </c>
      <c r="B18" s="203"/>
      <c r="C18" s="203"/>
      <c r="D18" s="204">
        <f t="shared" si="0"/>
        <v>0</v>
      </c>
      <c r="E18" s="48">
        <f t="shared" si="3"/>
        <v>0</v>
      </c>
      <c r="F18" s="167"/>
      <c r="G18" s="203"/>
      <c r="H18" s="203"/>
      <c r="I18" s="204">
        <f t="shared" si="1"/>
        <v>0</v>
      </c>
      <c r="J18" s="48">
        <f t="shared" si="2"/>
        <v>0</v>
      </c>
    </row>
    <row r="19" spans="1:10" ht="30" customHeight="1">
      <c r="A19" s="116" t="s">
        <v>42</v>
      </c>
      <c r="B19" s="205"/>
      <c r="C19" s="205"/>
      <c r="D19" s="206">
        <f t="shared" si="0"/>
        <v>0</v>
      </c>
      <c r="E19" s="48">
        <f t="shared" si="3"/>
        <v>0</v>
      </c>
      <c r="F19" s="167"/>
      <c r="G19" s="205"/>
      <c r="H19" s="205"/>
      <c r="I19" s="206">
        <f t="shared" si="1"/>
        <v>0</v>
      </c>
      <c r="J19" s="48">
        <f t="shared" si="2"/>
        <v>0</v>
      </c>
    </row>
    <row r="20" spans="1:10" ht="30" customHeight="1">
      <c r="A20" s="116" t="s">
        <v>43</v>
      </c>
      <c r="B20" s="203"/>
      <c r="C20" s="203"/>
      <c r="D20" s="204">
        <f t="shared" si="0"/>
        <v>0</v>
      </c>
      <c r="E20" s="48">
        <f t="shared" si="3"/>
        <v>0</v>
      </c>
      <c r="F20" s="167"/>
      <c r="G20" s="203"/>
      <c r="H20" s="203"/>
      <c r="I20" s="204">
        <f t="shared" si="1"/>
        <v>0</v>
      </c>
      <c r="J20" s="48">
        <f t="shared" si="2"/>
        <v>0</v>
      </c>
    </row>
    <row r="21" spans="1:10" ht="30" customHeight="1">
      <c r="A21" s="116" t="s">
        <v>44</v>
      </c>
      <c r="B21" s="203"/>
      <c r="C21" s="203"/>
      <c r="D21" s="204">
        <f t="shared" si="0"/>
        <v>0</v>
      </c>
      <c r="E21" s="48">
        <f t="shared" si="3"/>
        <v>0</v>
      </c>
      <c r="F21" s="167"/>
      <c r="G21" s="203"/>
      <c r="H21" s="203"/>
      <c r="I21" s="204">
        <f t="shared" si="1"/>
        <v>0</v>
      </c>
      <c r="J21" s="48">
        <f t="shared" si="2"/>
        <v>0</v>
      </c>
    </row>
    <row r="22" spans="1:10" ht="30" customHeight="1">
      <c r="A22" s="116" t="s">
        <v>45</v>
      </c>
      <c r="B22" s="203"/>
      <c r="C22" s="203"/>
      <c r="D22" s="204">
        <f t="shared" si="0"/>
        <v>0</v>
      </c>
      <c r="E22" s="48">
        <f t="shared" si="3"/>
        <v>0</v>
      </c>
      <c r="F22" s="167"/>
      <c r="G22" s="203"/>
      <c r="H22" s="203"/>
      <c r="I22" s="204">
        <f t="shared" si="1"/>
        <v>0</v>
      </c>
      <c r="J22" s="48">
        <f t="shared" si="2"/>
        <v>0</v>
      </c>
    </row>
    <row r="23" spans="1:10" ht="30" customHeight="1">
      <c r="A23" s="116" t="s">
        <v>46</v>
      </c>
      <c r="B23" s="203"/>
      <c r="C23" s="203"/>
      <c r="D23" s="204">
        <f t="shared" si="0"/>
        <v>0</v>
      </c>
      <c r="E23" s="48">
        <f t="shared" si="3"/>
        <v>0</v>
      </c>
      <c r="F23" s="167"/>
      <c r="G23" s="203"/>
      <c r="H23" s="203"/>
      <c r="I23" s="204">
        <f t="shared" si="1"/>
        <v>0</v>
      </c>
      <c r="J23" s="48">
        <f t="shared" si="2"/>
        <v>0</v>
      </c>
    </row>
    <row r="24" spans="1:10" ht="30" customHeight="1">
      <c r="A24" s="116" t="s">
        <v>47</v>
      </c>
      <c r="B24" s="203"/>
      <c r="C24" s="203"/>
      <c r="D24" s="204">
        <f t="shared" si="0"/>
        <v>0</v>
      </c>
      <c r="E24" s="48">
        <f t="shared" si="3"/>
        <v>0</v>
      </c>
      <c r="F24" s="167"/>
      <c r="G24" s="203"/>
      <c r="H24" s="203"/>
      <c r="I24" s="204">
        <f t="shared" si="1"/>
        <v>0</v>
      </c>
      <c r="J24" s="48">
        <f t="shared" si="2"/>
        <v>0</v>
      </c>
    </row>
    <row r="25" spans="1:10" ht="30" customHeight="1">
      <c r="A25" s="116" t="s">
        <v>48</v>
      </c>
      <c r="B25" s="203"/>
      <c r="C25" s="203"/>
      <c r="D25" s="204">
        <f t="shared" si="0"/>
        <v>0</v>
      </c>
      <c r="E25" s="48">
        <f t="shared" si="3"/>
        <v>0</v>
      </c>
      <c r="F25" s="167"/>
      <c r="G25" s="203"/>
      <c r="H25" s="203"/>
      <c r="I25" s="204">
        <f t="shared" si="1"/>
        <v>0</v>
      </c>
      <c r="J25" s="48">
        <f t="shared" si="2"/>
        <v>0</v>
      </c>
    </row>
    <row r="26" spans="1:10" ht="30" customHeight="1" hidden="1">
      <c r="A26" s="116" t="s">
        <v>49</v>
      </c>
      <c r="B26" s="203"/>
      <c r="C26" s="203"/>
      <c r="D26" s="204">
        <f t="shared" si="0"/>
        <v>0</v>
      </c>
      <c r="E26" s="48">
        <f t="shared" si="3"/>
        <v>0</v>
      </c>
      <c r="F26" s="167"/>
      <c r="G26" s="203"/>
      <c r="H26" s="203"/>
      <c r="I26" s="204">
        <f t="shared" si="1"/>
        <v>0</v>
      </c>
      <c r="J26" s="48">
        <f t="shared" si="2"/>
        <v>0</v>
      </c>
    </row>
    <row r="27" spans="1:10" ht="30" customHeight="1">
      <c r="A27" s="116" t="s">
        <v>50</v>
      </c>
      <c r="B27" s="205"/>
      <c r="C27" s="205"/>
      <c r="D27" s="206">
        <f t="shared" si="0"/>
        <v>0</v>
      </c>
      <c r="E27" s="48">
        <f t="shared" si="3"/>
        <v>0</v>
      </c>
      <c r="F27" s="167"/>
      <c r="G27" s="205"/>
      <c r="H27" s="205"/>
      <c r="I27" s="206">
        <f t="shared" si="1"/>
        <v>0</v>
      </c>
      <c r="J27" s="48">
        <f t="shared" si="2"/>
        <v>0</v>
      </c>
    </row>
    <row r="28" spans="1:10" ht="30" customHeight="1">
      <c r="A28" s="116" t="s">
        <v>51</v>
      </c>
      <c r="B28" s="203"/>
      <c r="C28" s="203"/>
      <c r="D28" s="204">
        <f t="shared" si="0"/>
        <v>0</v>
      </c>
      <c r="E28" s="48">
        <f t="shared" si="3"/>
        <v>0</v>
      </c>
      <c r="F28" s="167"/>
      <c r="G28" s="203"/>
      <c r="H28" s="203"/>
      <c r="I28" s="204">
        <f t="shared" si="1"/>
        <v>0</v>
      </c>
      <c r="J28" s="48">
        <f t="shared" si="2"/>
        <v>0</v>
      </c>
    </row>
    <row r="29" spans="1:10" ht="30" customHeight="1" hidden="1">
      <c r="A29" s="116" t="s">
        <v>52</v>
      </c>
      <c r="B29" s="203"/>
      <c r="C29" s="203"/>
      <c r="D29" s="204">
        <f t="shared" si="0"/>
        <v>0</v>
      </c>
      <c r="E29" s="48">
        <f t="shared" si="3"/>
        <v>0</v>
      </c>
      <c r="F29" s="167"/>
      <c r="G29" s="203"/>
      <c r="H29" s="203"/>
      <c r="I29" s="204">
        <f t="shared" si="1"/>
        <v>0</v>
      </c>
      <c r="J29" s="48">
        <f t="shared" si="2"/>
        <v>0</v>
      </c>
    </row>
    <row r="30" spans="1:10" ht="30" customHeight="1">
      <c r="A30" s="116" t="s">
        <v>53</v>
      </c>
      <c r="B30" s="203"/>
      <c r="C30" s="203"/>
      <c r="D30" s="204">
        <f t="shared" si="0"/>
        <v>0</v>
      </c>
      <c r="E30" s="48">
        <f t="shared" si="3"/>
        <v>0</v>
      </c>
      <c r="F30" s="167"/>
      <c r="G30" s="203"/>
      <c r="H30" s="203"/>
      <c r="I30" s="204">
        <f t="shared" si="1"/>
        <v>0</v>
      </c>
      <c r="J30" s="48">
        <f t="shared" si="2"/>
        <v>0</v>
      </c>
    </row>
    <row r="31" spans="1:10" ht="30" customHeight="1">
      <c r="A31" s="116" t="s">
        <v>54</v>
      </c>
      <c r="B31" s="203"/>
      <c r="C31" s="203"/>
      <c r="D31" s="204">
        <f t="shared" si="0"/>
        <v>0</v>
      </c>
      <c r="E31" s="48">
        <f t="shared" si="3"/>
        <v>0</v>
      </c>
      <c r="F31" s="167"/>
      <c r="G31" s="203"/>
      <c r="H31" s="203"/>
      <c r="I31" s="204">
        <f t="shared" si="1"/>
        <v>0</v>
      </c>
      <c r="J31" s="48">
        <f t="shared" si="2"/>
        <v>0</v>
      </c>
    </row>
    <row r="32" spans="1:10" ht="30" customHeight="1">
      <c r="A32" s="116" t="s">
        <v>55</v>
      </c>
      <c r="B32" s="203"/>
      <c r="C32" s="203"/>
      <c r="D32" s="204">
        <f t="shared" si="0"/>
        <v>0</v>
      </c>
      <c r="E32" s="48">
        <f t="shared" si="3"/>
        <v>0</v>
      </c>
      <c r="F32" s="167"/>
      <c r="G32" s="203"/>
      <c r="H32" s="203"/>
      <c r="I32" s="204">
        <f t="shared" si="1"/>
        <v>0</v>
      </c>
      <c r="J32" s="48">
        <f t="shared" si="2"/>
        <v>0</v>
      </c>
    </row>
    <row r="33" spans="1:10" ht="30" customHeight="1">
      <c r="A33" s="116" t="s">
        <v>56</v>
      </c>
      <c r="B33" s="203"/>
      <c r="C33" s="203"/>
      <c r="D33" s="204">
        <f t="shared" si="0"/>
        <v>0</v>
      </c>
      <c r="E33" s="48">
        <f t="shared" si="3"/>
        <v>0</v>
      </c>
      <c r="F33" s="167"/>
      <c r="G33" s="203"/>
      <c r="H33" s="203"/>
      <c r="I33" s="204">
        <f t="shared" si="1"/>
        <v>0</v>
      </c>
      <c r="J33" s="48">
        <f t="shared" si="2"/>
        <v>0</v>
      </c>
    </row>
    <row r="34" spans="1:10" ht="30" customHeight="1">
      <c r="A34" s="116" t="s">
        <v>57</v>
      </c>
      <c r="B34" s="203"/>
      <c r="C34" s="203"/>
      <c r="D34" s="204">
        <f t="shared" si="0"/>
        <v>0</v>
      </c>
      <c r="E34" s="48">
        <f t="shared" si="3"/>
        <v>0</v>
      </c>
      <c r="F34" s="167"/>
      <c r="G34" s="203"/>
      <c r="H34" s="203"/>
      <c r="I34" s="204">
        <f t="shared" si="1"/>
        <v>0</v>
      </c>
      <c r="J34" s="48">
        <f t="shared" si="2"/>
        <v>0</v>
      </c>
    </row>
    <row r="35" spans="1:10" ht="30" customHeight="1">
      <c r="A35" s="116" t="s">
        <v>58</v>
      </c>
      <c r="B35" s="203"/>
      <c r="C35" s="203"/>
      <c r="D35" s="204">
        <f t="shared" si="0"/>
        <v>0</v>
      </c>
      <c r="E35" s="48">
        <f t="shared" si="3"/>
        <v>0</v>
      </c>
      <c r="F35" s="167"/>
      <c r="G35" s="203"/>
      <c r="H35" s="203"/>
      <c r="I35" s="204">
        <f t="shared" si="1"/>
        <v>0</v>
      </c>
      <c r="J35" s="48">
        <f t="shared" si="2"/>
        <v>0</v>
      </c>
    </row>
    <row r="36" spans="1:10" ht="30" customHeight="1">
      <c r="A36" s="116" t="s">
        <v>59</v>
      </c>
      <c r="B36" s="203"/>
      <c r="C36" s="203"/>
      <c r="D36" s="204">
        <f t="shared" si="0"/>
        <v>0</v>
      </c>
      <c r="E36" s="48">
        <f t="shared" si="3"/>
        <v>0</v>
      </c>
      <c r="F36" s="167"/>
      <c r="G36" s="203"/>
      <c r="H36" s="203"/>
      <c r="I36" s="204">
        <f t="shared" si="1"/>
        <v>0</v>
      </c>
      <c r="J36" s="48">
        <f t="shared" si="2"/>
        <v>0</v>
      </c>
    </row>
    <row r="37" spans="1:10" ht="30" customHeight="1">
      <c r="A37" s="116" t="s">
        <v>60</v>
      </c>
      <c r="B37" s="203"/>
      <c r="C37" s="203"/>
      <c r="D37" s="204">
        <f t="shared" si="0"/>
        <v>0</v>
      </c>
      <c r="E37" s="48">
        <f t="shared" si="3"/>
        <v>0</v>
      </c>
      <c r="F37" s="167"/>
      <c r="G37" s="203"/>
      <c r="H37" s="203"/>
      <c r="I37" s="204">
        <f t="shared" si="1"/>
        <v>0</v>
      </c>
      <c r="J37" s="48">
        <f t="shared" si="2"/>
        <v>0</v>
      </c>
    </row>
    <row r="38" spans="1:10" ht="30" customHeight="1">
      <c r="A38" s="116" t="s">
        <v>61</v>
      </c>
      <c r="B38" s="203"/>
      <c r="C38" s="203"/>
      <c r="D38" s="204">
        <f t="shared" si="0"/>
        <v>0</v>
      </c>
      <c r="E38" s="48">
        <f t="shared" si="3"/>
        <v>0</v>
      </c>
      <c r="F38" s="167"/>
      <c r="G38" s="203"/>
      <c r="H38" s="203"/>
      <c r="I38" s="204">
        <f t="shared" si="1"/>
        <v>0</v>
      </c>
      <c r="J38" s="48">
        <f t="shared" si="2"/>
        <v>0</v>
      </c>
    </row>
    <row r="39" spans="1:10" ht="30" customHeight="1">
      <c r="A39" s="116" t="s">
        <v>62</v>
      </c>
      <c r="B39" s="203"/>
      <c r="C39" s="203"/>
      <c r="D39" s="204">
        <f t="shared" si="0"/>
        <v>0</v>
      </c>
      <c r="E39" s="48">
        <f t="shared" si="3"/>
        <v>0</v>
      </c>
      <c r="F39" s="167"/>
      <c r="G39" s="203"/>
      <c r="H39" s="203"/>
      <c r="I39" s="204">
        <f t="shared" si="1"/>
        <v>0</v>
      </c>
      <c r="J39" s="48">
        <f t="shared" si="2"/>
        <v>0</v>
      </c>
    </row>
    <row r="40" spans="1:10" ht="30" customHeight="1">
      <c r="A40" s="116" t="s">
        <v>63</v>
      </c>
      <c r="B40" s="203"/>
      <c r="C40" s="203"/>
      <c r="D40" s="204">
        <f t="shared" si="0"/>
        <v>0</v>
      </c>
      <c r="E40" s="48">
        <f t="shared" si="3"/>
        <v>0</v>
      </c>
      <c r="F40" s="167"/>
      <c r="G40" s="203"/>
      <c r="H40" s="203"/>
      <c r="I40" s="204">
        <f t="shared" si="1"/>
        <v>0</v>
      </c>
      <c r="J40" s="48">
        <f t="shared" si="2"/>
        <v>0</v>
      </c>
    </row>
    <row r="41" spans="1:10" ht="30" customHeight="1">
      <c r="A41" s="116" t="s">
        <v>64</v>
      </c>
      <c r="B41" s="205"/>
      <c r="C41" s="205"/>
      <c r="D41" s="206">
        <f t="shared" si="0"/>
        <v>0</v>
      </c>
      <c r="E41" s="48">
        <f t="shared" si="3"/>
        <v>0</v>
      </c>
      <c r="F41" s="167"/>
      <c r="G41" s="205"/>
      <c r="H41" s="205"/>
      <c r="I41" s="206">
        <f t="shared" si="1"/>
        <v>0</v>
      </c>
      <c r="J41" s="48">
        <f t="shared" si="2"/>
        <v>0</v>
      </c>
    </row>
    <row r="42" spans="1:10" ht="30" customHeight="1">
      <c r="A42" s="116" t="s">
        <v>65</v>
      </c>
      <c r="B42" s="205"/>
      <c r="C42" s="205"/>
      <c r="D42" s="206">
        <f t="shared" si="0"/>
        <v>0</v>
      </c>
      <c r="E42" s="48">
        <f t="shared" si="3"/>
        <v>0</v>
      </c>
      <c r="F42" s="167"/>
      <c r="G42" s="205"/>
      <c r="H42" s="205"/>
      <c r="I42" s="206">
        <f t="shared" si="1"/>
        <v>0</v>
      </c>
      <c r="J42" s="48">
        <f t="shared" si="2"/>
        <v>0</v>
      </c>
    </row>
    <row r="43" spans="1:10" ht="30" customHeight="1">
      <c r="A43" s="116" t="s">
        <v>66</v>
      </c>
      <c r="B43" s="205"/>
      <c r="C43" s="205"/>
      <c r="D43" s="206">
        <f t="shared" si="0"/>
        <v>0</v>
      </c>
      <c r="E43" s="48">
        <f t="shared" si="3"/>
        <v>0</v>
      </c>
      <c r="F43" s="167"/>
      <c r="G43" s="205"/>
      <c r="H43" s="205"/>
      <c r="I43" s="206">
        <f t="shared" si="1"/>
        <v>0</v>
      </c>
      <c r="J43" s="48">
        <f t="shared" si="2"/>
        <v>0</v>
      </c>
    </row>
    <row r="44" spans="1:10" ht="30" customHeight="1">
      <c r="A44" s="116" t="s">
        <v>67</v>
      </c>
      <c r="B44" s="203"/>
      <c r="C44" s="203"/>
      <c r="D44" s="204">
        <f t="shared" si="0"/>
        <v>0</v>
      </c>
      <c r="E44" s="48">
        <f t="shared" si="3"/>
        <v>0</v>
      </c>
      <c r="F44" s="167"/>
      <c r="G44" s="203"/>
      <c r="H44" s="203"/>
      <c r="I44" s="204">
        <f t="shared" si="1"/>
        <v>0</v>
      </c>
      <c r="J44" s="48">
        <f t="shared" si="2"/>
        <v>0</v>
      </c>
    </row>
    <row r="45" spans="1:10" ht="30" customHeight="1">
      <c r="A45" s="116" t="s">
        <v>68</v>
      </c>
      <c r="B45" s="203"/>
      <c r="C45" s="203"/>
      <c r="D45" s="204">
        <f t="shared" si="0"/>
        <v>0</v>
      </c>
      <c r="E45" s="48">
        <f t="shared" si="3"/>
        <v>0</v>
      </c>
      <c r="F45" s="167"/>
      <c r="G45" s="203"/>
      <c r="H45" s="203"/>
      <c r="I45" s="204">
        <f t="shared" si="1"/>
        <v>0</v>
      </c>
      <c r="J45" s="48">
        <f t="shared" si="2"/>
        <v>0</v>
      </c>
    </row>
    <row r="46" spans="1:10" ht="30" customHeight="1">
      <c r="A46" s="116" t="s">
        <v>69</v>
      </c>
      <c r="B46" s="203"/>
      <c r="C46" s="203"/>
      <c r="D46" s="204">
        <f t="shared" si="0"/>
        <v>0</v>
      </c>
      <c r="E46" s="48">
        <f t="shared" si="3"/>
        <v>0</v>
      </c>
      <c r="F46" s="167"/>
      <c r="G46" s="203"/>
      <c r="H46" s="203"/>
      <c r="I46" s="204">
        <f t="shared" si="1"/>
        <v>0</v>
      </c>
      <c r="J46" s="48">
        <f t="shared" si="2"/>
        <v>0</v>
      </c>
    </row>
    <row r="47" spans="1:10" ht="30" customHeight="1">
      <c r="A47" s="116" t="s">
        <v>70</v>
      </c>
      <c r="B47" s="203"/>
      <c r="C47" s="203"/>
      <c r="D47" s="204">
        <f t="shared" si="0"/>
        <v>0</v>
      </c>
      <c r="E47" s="48">
        <f t="shared" si="3"/>
        <v>0</v>
      </c>
      <c r="F47" s="167"/>
      <c r="G47" s="203"/>
      <c r="H47" s="203"/>
      <c r="I47" s="204">
        <f t="shared" si="1"/>
        <v>0</v>
      </c>
      <c r="J47" s="48">
        <f t="shared" si="2"/>
        <v>0</v>
      </c>
    </row>
    <row r="48" spans="1:10" ht="30" customHeight="1">
      <c r="A48" s="116" t="s">
        <v>71</v>
      </c>
      <c r="B48" s="203"/>
      <c r="C48" s="203"/>
      <c r="D48" s="204">
        <f t="shared" si="0"/>
        <v>0</v>
      </c>
      <c r="E48" s="48">
        <f t="shared" si="3"/>
        <v>0</v>
      </c>
      <c r="F48" s="167"/>
      <c r="G48" s="203"/>
      <c r="H48" s="203"/>
      <c r="I48" s="204">
        <f t="shared" si="1"/>
        <v>0</v>
      </c>
      <c r="J48" s="48">
        <f t="shared" si="2"/>
        <v>0</v>
      </c>
    </row>
    <row r="49" spans="1:10" ht="30" customHeight="1">
      <c r="A49" s="116" t="s">
        <v>72</v>
      </c>
      <c r="B49" s="203"/>
      <c r="C49" s="203"/>
      <c r="D49" s="204">
        <f t="shared" si="0"/>
        <v>0</v>
      </c>
      <c r="E49" s="48">
        <f t="shared" si="3"/>
        <v>0</v>
      </c>
      <c r="F49" s="167"/>
      <c r="G49" s="203"/>
      <c r="H49" s="203"/>
      <c r="I49" s="204">
        <f t="shared" si="1"/>
        <v>0</v>
      </c>
      <c r="J49" s="48">
        <f t="shared" si="2"/>
        <v>0</v>
      </c>
    </row>
    <row r="50" spans="1:10" ht="30" customHeight="1">
      <c r="A50" s="116" t="s">
        <v>73</v>
      </c>
      <c r="B50" s="203"/>
      <c r="C50" s="203"/>
      <c r="D50" s="204">
        <f t="shared" si="0"/>
        <v>0</v>
      </c>
      <c r="E50" s="48">
        <f t="shared" si="3"/>
        <v>0</v>
      </c>
      <c r="F50" s="167"/>
      <c r="G50" s="203"/>
      <c r="H50" s="203"/>
      <c r="I50" s="204">
        <f t="shared" si="1"/>
        <v>0</v>
      </c>
      <c r="J50" s="48">
        <f t="shared" si="2"/>
        <v>0</v>
      </c>
    </row>
    <row r="51" spans="1:10" ht="30" customHeight="1">
      <c r="A51" s="116" t="s">
        <v>74</v>
      </c>
      <c r="B51" s="203"/>
      <c r="C51" s="203"/>
      <c r="D51" s="204">
        <f>C51-B51</f>
        <v>0</v>
      </c>
      <c r="E51" s="48">
        <f t="shared" si="3"/>
        <v>0</v>
      </c>
      <c r="F51" s="167"/>
      <c r="G51" s="203"/>
      <c r="H51" s="203"/>
      <c r="I51" s="204">
        <f>H51-G51</f>
        <v>0</v>
      </c>
      <c r="J51" s="48">
        <f t="shared" si="2"/>
        <v>0</v>
      </c>
    </row>
    <row r="52" spans="1:10" ht="30" customHeight="1">
      <c r="A52" s="116" t="s">
        <v>75</v>
      </c>
      <c r="B52" s="203"/>
      <c r="C52" s="203"/>
      <c r="D52" s="204">
        <f t="shared" si="0"/>
        <v>0</v>
      </c>
      <c r="E52" s="48">
        <f t="shared" si="3"/>
        <v>0</v>
      </c>
      <c r="F52" s="167"/>
      <c r="G52" s="203"/>
      <c r="H52" s="203"/>
      <c r="I52" s="204">
        <f t="shared" si="1"/>
        <v>0</v>
      </c>
      <c r="J52" s="48">
        <f t="shared" si="2"/>
        <v>0</v>
      </c>
    </row>
    <row r="53" spans="1:10" ht="30" customHeight="1">
      <c r="A53" s="116" t="s">
        <v>76</v>
      </c>
      <c r="B53" s="203"/>
      <c r="C53" s="203"/>
      <c r="D53" s="204">
        <f t="shared" si="0"/>
        <v>0</v>
      </c>
      <c r="E53" s="48">
        <f t="shared" si="3"/>
        <v>0</v>
      </c>
      <c r="F53" s="167"/>
      <c r="G53" s="203"/>
      <c r="H53" s="203"/>
      <c r="I53" s="204">
        <f t="shared" si="1"/>
        <v>0</v>
      </c>
      <c r="J53" s="48">
        <f t="shared" si="2"/>
        <v>0</v>
      </c>
    </row>
    <row r="54" spans="1:10" ht="30" customHeight="1">
      <c r="A54" s="116" t="s">
        <v>77</v>
      </c>
      <c r="B54" s="203"/>
      <c r="C54" s="203"/>
      <c r="D54" s="204">
        <f t="shared" si="0"/>
        <v>0</v>
      </c>
      <c r="E54" s="48">
        <f t="shared" si="3"/>
        <v>0</v>
      </c>
      <c r="F54" s="167"/>
      <c r="G54" s="203"/>
      <c r="H54" s="203"/>
      <c r="I54" s="204">
        <f t="shared" si="1"/>
        <v>0</v>
      </c>
      <c r="J54" s="48">
        <f t="shared" si="2"/>
        <v>0</v>
      </c>
    </row>
    <row r="55" spans="1:10" ht="30" customHeight="1">
      <c r="A55" s="116" t="s">
        <v>78</v>
      </c>
      <c r="B55" s="203"/>
      <c r="C55" s="203"/>
      <c r="D55" s="204">
        <f t="shared" si="0"/>
        <v>0</v>
      </c>
      <c r="E55" s="48">
        <f t="shared" si="3"/>
        <v>0</v>
      </c>
      <c r="F55" s="167"/>
      <c r="G55" s="203"/>
      <c r="H55" s="203"/>
      <c r="I55" s="204">
        <f t="shared" si="1"/>
        <v>0</v>
      </c>
      <c r="J55" s="48">
        <f t="shared" si="2"/>
        <v>0</v>
      </c>
    </row>
    <row r="56" spans="1:10" ht="30" customHeight="1">
      <c r="A56" s="116" t="s">
        <v>79</v>
      </c>
      <c r="B56" s="205"/>
      <c r="C56" s="205"/>
      <c r="D56" s="206">
        <f t="shared" si="0"/>
        <v>0</v>
      </c>
      <c r="E56" s="48">
        <f t="shared" si="3"/>
        <v>0</v>
      </c>
      <c r="F56" s="167"/>
      <c r="G56" s="205"/>
      <c r="H56" s="205"/>
      <c r="I56" s="206">
        <f t="shared" si="1"/>
        <v>0</v>
      </c>
      <c r="J56" s="48">
        <f t="shared" si="2"/>
        <v>0</v>
      </c>
    </row>
    <row r="57" spans="1:10" ht="30" customHeight="1">
      <c r="A57" s="116" t="s">
        <v>80</v>
      </c>
      <c r="B57" s="203"/>
      <c r="C57" s="203"/>
      <c r="D57" s="204">
        <f t="shared" si="0"/>
        <v>0</v>
      </c>
      <c r="E57" s="48">
        <f t="shared" si="3"/>
        <v>0</v>
      </c>
      <c r="F57" s="167"/>
      <c r="G57" s="203"/>
      <c r="H57" s="203"/>
      <c r="I57" s="204">
        <f t="shared" si="1"/>
        <v>0</v>
      </c>
      <c r="J57" s="48">
        <f t="shared" si="2"/>
        <v>0</v>
      </c>
    </row>
    <row r="58" spans="1:10" ht="30" customHeight="1">
      <c r="A58" s="116" t="s">
        <v>81</v>
      </c>
      <c r="B58" s="203"/>
      <c r="C58" s="203"/>
      <c r="D58" s="204">
        <f t="shared" si="0"/>
        <v>0</v>
      </c>
      <c r="E58" s="48">
        <f t="shared" si="3"/>
        <v>0</v>
      </c>
      <c r="F58" s="167"/>
      <c r="G58" s="203"/>
      <c r="H58" s="203"/>
      <c r="I58" s="204">
        <f t="shared" si="1"/>
        <v>0</v>
      </c>
      <c r="J58" s="48">
        <f t="shared" si="2"/>
        <v>0</v>
      </c>
    </row>
    <row r="59" spans="1:10" ht="30" customHeight="1">
      <c r="A59" s="116" t="s">
        <v>82</v>
      </c>
      <c r="B59" s="203"/>
      <c r="C59" s="203"/>
      <c r="D59" s="204">
        <f t="shared" si="0"/>
        <v>0</v>
      </c>
      <c r="E59" s="48">
        <f t="shared" si="3"/>
        <v>0</v>
      </c>
      <c r="F59" s="167"/>
      <c r="G59" s="203"/>
      <c r="H59" s="203"/>
      <c r="I59" s="204">
        <f t="shared" si="1"/>
        <v>0</v>
      </c>
      <c r="J59" s="48">
        <f t="shared" si="2"/>
        <v>0</v>
      </c>
    </row>
    <row r="60" spans="1:10" ht="30" customHeight="1">
      <c r="A60" s="116" t="s">
        <v>83</v>
      </c>
      <c r="B60" s="203"/>
      <c r="C60" s="203"/>
      <c r="D60" s="204">
        <f t="shared" si="0"/>
        <v>0</v>
      </c>
      <c r="E60" s="48">
        <f t="shared" si="3"/>
        <v>0</v>
      </c>
      <c r="F60" s="167"/>
      <c r="G60" s="203"/>
      <c r="H60" s="203"/>
      <c r="I60" s="204">
        <f t="shared" si="1"/>
        <v>0</v>
      </c>
      <c r="J60" s="48">
        <f t="shared" si="2"/>
        <v>0</v>
      </c>
    </row>
    <row r="61" spans="1:10" ht="30" customHeight="1">
      <c r="A61" s="116" t="s">
        <v>84</v>
      </c>
      <c r="B61" s="205"/>
      <c r="C61" s="205"/>
      <c r="D61" s="206">
        <f t="shared" si="0"/>
        <v>0</v>
      </c>
      <c r="E61" s="48">
        <f t="shared" si="3"/>
        <v>0</v>
      </c>
      <c r="F61" s="167"/>
      <c r="G61" s="203"/>
      <c r="H61" s="203"/>
      <c r="I61" s="204">
        <f t="shared" si="1"/>
        <v>0</v>
      </c>
      <c r="J61" s="48">
        <f t="shared" si="2"/>
        <v>0</v>
      </c>
    </row>
    <row r="62" spans="1:10" ht="30" customHeight="1">
      <c r="A62" s="116" t="s">
        <v>85</v>
      </c>
      <c r="B62" s="203"/>
      <c r="C62" s="203"/>
      <c r="D62" s="204">
        <f t="shared" si="0"/>
        <v>0</v>
      </c>
      <c r="E62" s="48">
        <f t="shared" si="3"/>
        <v>0</v>
      </c>
      <c r="F62" s="167"/>
      <c r="G62" s="203"/>
      <c r="H62" s="203"/>
      <c r="I62" s="204">
        <f t="shared" si="1"/>
        <v>0</v>
      </c>
      <c r="J62" s="48">
        <f t="shared" si="2"/>
        <v>0</v>
      </c>
    </row>
    <row r="63" spans="1:10" ht="30" customHeight="1">
      <c r="A63" s="116" t="s">
        <v>86</v>
      </c>
      <c r="B63" s="203"/>
      <c r="C63" s="203"/>
      <c r="D63" s="204">
        <f t="shared" si="0"/>
        <v>0</v>
      </c>
      <c r="E63" s="48">
        <f t="shared" si="3"/>
        <v>0</v>
      </c>
      <c r="F63" s="167"/>
      <c r="G63" s="203"/>
      <c r="H63" s="203"/>
      <c r="I63" s="204">
        <f t="shared" si="1"/>
        <v>0</v>
      </c>
      <c r="J63" s="48">
        <f t="shared" si="2"/>
        <v>0</v>
      </c>
    </row>
    <row r="64" spans="1:10" ht="30" customHeight="1">
      <c r="A64" s="116" t="s">
        <v>87</v>
      </c>
      <c r="B64" s="203"/>
      <c r="C64" s="203"/>
      <c r="D64" s="204">
        <f t="shared" si="0"/>
        <v>0</v>
      </c>
      <c r="E64" s="48">
        <f t="shared" si="3"/>
        <v>0</v>
      </c>
      <c r="F64" s="167"/>
      <c r="G64" s="203"/>
      <c r="H64" s="203"/>
      <c r="I64" s="204">
        <f t="shared" si="1"/>
        <v>0</v>
      </c>
      <c r="J64" s="48">
        <f t="shared" si="2"/>
        <v>0</v>
      </c>
    </row>
    <row r="65" spans="1:10" ht="30" customHeight="1">
      <c r="A65" s="116" t="s">
        <v>88</v>
      </c>
      <c r="B65" s="203"/>
      <c r="C65" s="203"/>
      <c r="D65" s="204">
        <f t="shared" si="0"/>
        <v>0</v>
      </c>
      <c r="E65" s="48">
        <f t="shared" si="3"/>
        <v>0</v>
      </c>
      <c r="F65" s="167"/>
      <c r="G65" s="203"/>
      <c r="H65" s="203"/>
      <c r="I65" s="204">
        <f t="shared" si="1"/>
        <v>0</v>
      </c>
      <c r="J65" s="48">
        <f t="shared" si="2"/>
        <v>0</v>
      </c>
    </row>
    <row r="66" spans="1:10" ht="30" customHeight="1" hidden="1">
      <c r="A66" s="116" t="s">
        <v>89</v>
      </c>
      <c r="B66" s="203"/>
      <c r="C66" s="203"/>
      <c r="D66" s="204">
        <f t="shared" si="0"/>
        <v>0</v>
      </c>
      <c r="E66" s="48">
        <f t="shared" si="3"/>
        <v>0</v>
      </c>
      <c r="F66" s="167"/>
      <c r="G66" s="203"/>
      <c r="H66" s="203"/>
      <c r="I66" s="204">
        <f t="shared" si="1"/>
        <v>0</v>
      </c>
      <c r="J66" s="48">
        <f t="shared" si="2"/>
        <v>0</v>
      </c>
    </row>
    <row r="67" spans="1:10" ht="30" customHeight="1">
      <c r="A67" s="116" t="s">
        <v>90</v>
      </c>
      <c r="B67" s="203"/>
      <c r="C67" s="203"/>
      <c r="D67" s="204">
        <f t="shared" si="0"/>
        <v>0</v>
      </c>
      <c r="E67" s="48">
        <f t="shared" si="3"/>
        <v>0</v>
      </c>
      <c r="F67" s="167"/>
      <c r="G67" s="203"/>
      <c r="H67" s="203"/>
      <c r="I67" s="204">
        <f t="shared" si="1"/>
        <v>0</v>
      </c>
      <c r="J67" s="48">
        <f t="shared" si="2"/>
        <v>0</v>
      </c>
    </row>
    <row r="68" spans="1:10" ht="30" customHeight="1">
      <c r="A68" s="116" t="s">
        <v>91</v>
      </c>
      <c r="B68" s="203"/>
      <c r="C68" s="203"/>
      <c r="D68" s="204">
        <f t="shared" si="0"/>
        <v>0</v>
      </c>
      <c r="E68" s="48">
        <f t="shared" si="3"/>
        <v>0</v>
      </c>
      <c r="F68" s="167"/>
      <c r="G68" s="203"/>
      <c r="H68" s="203"/>
      <c r="I68" s="207">
        <f t="shared" si="1"/>
        <v>0</v>
      </c>
      <c r="J68" s="48">
        <f t="shared" si="2"/>
        <v>0</v>
      </c>
    </row>
    <row r="69" spans="1:10" ht="30" customHeight="1">
      <c r="A69" s="116" t="s">
        <v>92</v>
      </c>
      <c r="B69" s="203"/>
      <c r="C69" s="203"/>
      <c r="D69" s="204">
        <f t="shared" si="0"/>
        <v>0</v>
      </c>
      <c r="E69" s="48">
        <f t="shared" si="3"/>
        <v>0</v>
      </c>
      <c r="F69" s="167"/>
      <c r="G69" s="203"/>
      <c r="H69" s="203"/>
      <c r="I69" s="207">
        <f t="shared" si="1"/>
        <v>0</v>
      </c>
      <c r="J69" s="48">
        <f t="shared" si="2"/>
        <v>0</v>
      </c>
    </row>
    <row r="70" spans="1:10" ht="30" customHeight="1">
      <c r="A70" s="116" t="s">
        <v>93</v>
      </c>
      <c r="B70" s="203"/>
      <c r="C70" s="203"/>
      <c r="D70" s="204">
        <f t="shared" si="0"/>
        <v>0</v>
      </c>
      <c r="E70" s="48">
        <f t="shared" si="3"/>
        <v>0</v>
      </c>
      <c r="F70" s="167"/>
      <c r="G70" s="203"/>
      <c r="H70" s="203"/>
      <c r="I70" s="207">
        <f t="shared" si="1"/>
        <v>0</v>
      </c>
      <c r="J70" s="48">
        <f t="shared" si="2"/>
        <v>0</v>
      </c>
    </row>
    <row r="71" spans="1:10" ht="26.25">
      <c r="A71" s="116" t="s">
        <v>94</v>
      </c>
      <c r="B71" s="203"/>
      <c r="C71" s="203"/>
      <c r="D71" s="204">
        <f t="shared" si="0"/>
        <v>0</v>
      </c>
      <c r="E71" s="48">
        <f t="shared" si="3"/>
        <v>0</v>
      </c>
      <c r="F71" s="167"/>
      <c r="G71" s="203"/>
      <c r="H71" s="203"/>
      <c r="I71" s="207">
        <f t="shared" si="1"/>
        <v>0</v>
      </c>
      <c r="J71" s="48">
        <f t="shared" si="2"/>
        <v>0</v>
      </c>
    </row>
    <row r="72" spans="1:10" ht="26.25">
      <c r="A72" s="116" t="s">
        <v>95</v>
      </c>
      <c r="B72" s="203"/>
      <c r="C72" s="203"/>
      <c r="D72" s="204">
        <f t="shared" si="0"/>
        <v>0</v>
      </c>
      <c r="E72" s="48">
        <f t="shared" si="3"/>
        <v>0</v>
      </c>
      <c r="F72" s="167"/>
      <c r="G72" s="203"/>
      <c r="H72" s="203"/>
      <c r="I72" s="204">
        <f t="shared" si="1"/>
        <v>0</v>
      </c>
      <c r="J72" s="48">
        <f t="shared" si="2"/>
        <v>0</v>
      </c>
    </row>
    <row r="73" spans="1:11" ht="26.25">
      <c r="A73" s="216" t="s">
        <v>13</v>
      </c>
      <c r="B73" s="208">
        <f>SUM(B11:B72)</f>
        <v>0</v>
      </c>
      <c r="C73" s="208">
        <f>SUM(C11:C72)</f>
        <v>0</v>
      </c>
      <c r="D73" s="209">
        <f t="shared" si="0"/>
        <v>0</v>
      </c>
      <c r="E73" s="49"/>
      <c r="F73" s="164"/>
      <c r="G73" s="208">
        <f>SUM(G11:G72)</f>
        <v>0</v>
      </c>
      <c r="H73" s="208">
        <f>SUM(H11:H72)</f>
        <v>0</v>
      </c>
      <c r="I73" s="209">
        <f t="shared" si="1"/>
        <v>0</v>
      </c>
      <c r="J73" s="243" t="e">
        <f>C73/H73</f>
        <v>#DIV/0!</v>
      </c>
      <c r="K73" s="242" t="s">
        <v>109</v>
      </c>
    </row>
    <row r="74" spans="1:10" ht="20.25">
      <c r="A74" s="226" t="s">
        <v>110</v>
      </c>
      <c r="B74" s="246" t="s">
        <v>22</v>
      </c>
      <c r="C74" s="246"/>
      <c r="D74" s="79"/>
      <c r="E74" s="79"/>
      <c r="F74" s="217"/>
      <c r="G74" s="226"/>
      <c r="H74" s="246" t="s">
        <v>111</v>
      </c>
      <c r="I74" s="246"/>
      <c r="J74" s="72"/>
    </row>
    <row r="75" spans="1:10" ht="23.25">
      <c r="A75" s="123" t="s">
        <v>33</v>
      </c>
      <c r="B75" s="218" t="s">
        <v>31</v>
      </c>
      <c r="C75" s="218" t="s">
        <v>32</v>
      </c>
      <c r="D75" s="79"/>
      <c r="E75" s="79"/>
      <c r="F75" s="217"/>
      <c r="G75" s="123" t="s">
        <v>33</v>
      </c>
      <c r="H75" s="218" t="s">
        <v>31</v>
      </c>
      <c r="I75" s="218" t="s">
        <v>32</v>
      </c>
      <c r="J75" s="72"/>
    </row>
    <row r="76" spans="1:10" ht="23.25">
      <c r="A76" s="219"/>
      <c r="B76" s="220"/>
      <c r="C76" s="220"/>
      <c r="D76" s="221"/>
      <c r="E76" s="221"/>
      <c r="F76" s="222"/>
      <c r="G76" s="223"/>
      <c r="H76" s="223"/>
      <c r="I76" s="223"/>
      <c r="J76" s="72"/>
    </row>
    <row r="77" spans="1:9" ht="23.25">
      <c r="A77" s="219"/>
      <c r="B77" s="220"/>
      <c r="C77" s="220"/>
      <c r="D77" s="221"/>
      <c r="E77" s="221"/>
      <c r="F77" s="222"/>
      <c r="G77" s="223"/>
      <c r="H77" s="223"/>
      <c r="I77" s="223"/>
    </row>
    <row r="78" spans="1:9" ht="23.25">
      <c r="A78" s="220"/>
      <c r="B78" s="220"/>
      <c r="C78" s="220"/>
      <c r="D78" s="221"/>
      <c r="E78" s="221"/>
      <c r="F78" s="221"/>
      <c r="G78" s="223"/>
      <c r="H78" s="223"/>
      <c r="I78" s="223"/>
    </row>
    <row r="79" spans="1:9" ht="15">
      <c r="A79" s="81"/>
      <c r="B79" s="81"/>
      <c r="C79" s="81"/>
      <c r="D79" s="72"/>
      <c r="E79" s="72"/>
      <c r="F79" s="72"/>
      <c r="G79" s="80"/>
      <c r="H79" s="80"/>
      <c r="I79" s="80"/>
    </row>
    <row r="81" ht="15.75">
      <c r="A81" s="215"/>
    </row>
  </sheetData>
  <sheetProtection password="C5E6" sheet="1" selectLockedCells="1"/>
  <mergeCells count="2">
    <mergeCell ref="B74:C74"/>
    <mergeCell ref="H74:I74"/>
  </mergeCells>
  <printOptions horizontalCentered="1" verticalCentered="1"/>
  <pageMargins left="0.5" right="0" top="0.5" bottom="0" header="0.1" footer="0.1"/>
  <pageSetup horizontalDpi="200" verticalDpi="200" orientation="portrait" scale="35" r:id="rId1"/>
  <headerFooter alignWithMargins="0">
    <oddHeader>&amp;L&amp;18
State of Florida
&amp;R&amp;18
W/P E_________
Prepared By __________ Date ________
Reviewed By __________ Date________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K79"/>
  <sheetViews>
    <sheetView defaultGridColor="0" view="pageBreakPreview" zoomScale="60" zoomScaleNormal="60" zoomScalePageLayoutView="0" colorId="22" workbookViewId="0" topLeftCell="A1">
      <selection activeCell="B6" sqref="B6"/>
    </sheetView>
  </sheetViews>
  <sheetFormatPr defaultColWidth="9.77734375" defaultRowHeight="15"/>
  <cols>
    <col min="1" max="1" width="30.77734375" style="0" customWidth="1"/>
    <col min="2" max="3" width="20.77734375" style="0" customWidth="1"/>
    <col min="4" max="5" width="17.3359375" style="0" customWidth="1"/>
    <col min="6" max="6" width="10.77734375" style="0" customWidth="1"/>
    <col min="7" max="8" width="20.77734375" style="0" customWidth="1"/>
    <col min="9" max="10" width="17.3359375" style="0" customWidth="1"/>
  </cols>
  <sheetData>
    <row r="1" spans="1:10" ht="30" customHeight="1">
      <c r="A1" s="133" t="s">
        <v>0</v>
      </c>
      <c r="B1" s="133"/>
      <c r="C1" s="133"/>
      <c r="D1" s="133"/>
      <c r="E1" s="133"/>
      <c r="F1" s="133"/>
      <c r="G1" s="133"/>
      <c r="H1" s="134"/>
      <c r="I1" s="134"/>
      <c r="J1" s="134"/>
    </row>
    <row r="2" spans="1:10" ht="30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30" customHeight="1">
      <c r="A3" s="74" t="s">
        <v>20</v>
      </c>
      <c r="B3" s="75">
        <f>AccountINFO!B1</f>
        <v>0</v>
      </c>
      <c r="C3" s="135"/>
      <c r="D3" s="135"/>
      <c r="E3" s="135"/>
      <c r="F3" s="136"/>
      <c r="G3" s="86" t="s">
        <v>28</v>
      </c>
      <c r="H3" s="227">
        <f>AccountINFO!B3</f>
        <v>0</v>
      </c>
      <c r="I3" s="138"/>
      <c r="J3" s="73"/>
    </row>
    <row r="4" spans="1:10" ht="24.75" customHeight="1">
      <c r="A4" s="74" t="s">
        <v>1</v>
      </c>
      <c r="B4" s="139">
        <f>AccountINFO!B2</f>
        <v>0</v>
      </c>
      <c r="C4" s="140"/>
      <c r="D4" s="135"/>
      <c r="E4" s="131"/>
      <c r="F4" s="136"/>
      <c r="G4" s="137"/>
      <c r="H4" s="135"/>
      <c r="I4" s="137"/>
      <c r="J4" s="72"/>
    </row>
    <row r="5" spans="1:10" ht="24.75" customHeight="1">
      <c r="A5" s="74" t="s">
        <v>2</v>
      </c>
      <c r="B5" s="141">
        <f>AccountINFO!B4</f>
        <v>0</v>
      </c>
      <c r="C5" s="135"/>
      <c r="D5" s="135"/>
      <c r="E5" s="142"/>
      <c r="F5" s="143"/>
      <c r="G5" s="144"/>
      <c r="H5" s="145"/>
      <c r="I5" s="137"/>
      <c r="J5" s="72"/>
    </row>
    <row r="6" spans="1:10" ht="24.75" customHeight="1" thickBot="1">
      <c r="A6" s="74" t="s">
        <v>3</v>
      </c>
      <c r="B6" s="132"/>
      <c r="C6" s="140"/>
      <c r="D6" s="74"/>
      <c r="E6" s="131"/>
      <c r="F6" s="136"/>
      <c r="G6" s="137"/>
      <c r="H6" s="146" t="s">
        <v>4</v>
      </c>
      <c r="I6" s="147" t="s">
        <v>21</v>
      </c>
      <c r="J6" s="72"/>
    </row>
    <row r="7" spans="1:10" ht="16.5" thickBot="1">
      <c r="A7" s="72"/>
      <c r="B7" s="88"/>
      <c r="C7" s="72"/>
      <c r="D7" s="1"/>
      <c r="E7" s="1"/>
      <c r="F7" s="79"/>
      <c r="G7" s="72"/>
      <c r="H7" s="72"/>
      <c r="I7" s="72"/>
      <c r="J7" s="72"/>
    </row>
    <row r="8" spans="1:10" ht="30" customHeight="1">
      <c r="A8" s="102" t="s">
        <v>5</v>
      </c>
      <c r="B8" s="102" t="s">
        <v>6</v>
      </c>
      <c r="C8" s="102" t="s">
        <v>7</v>
      </c>
      <c r="D8" s="35"/>
      <c r="E8" s="35" t="s">
        <v>8</v>
      </c>
      <c r="F8" s="165"/>
      <c r="G8" s="102" t="s">
        <v>6</v>
      </c>
      <c r="H8" s="102" t="s">
        <v>9</v>
      </c>
      <c r="I8" s="102"/>
      <c r="J8" s="102" t="s">
        <v>8</v>
      </c>
    </row>
    <row r="9" spans="1:10" ht="30" customHeight="1" thickBot="1">
      <c r="A9" s="107" t="s">
        <v>10</v>
      </c>
      <c r="B9" s="107" t="s">
        <v>22</v>
      </c>
      <c r="C9" s="107" t="s">
        <v>22</v>
      </c>
      <c r="D9" s="36" t="s">
        <v>8</v>
      </c>
      <c r="E9" s="36" t="s">
        <v>11</v>
      </c>
      <c r="F9" s="166"/>
      <c r="G9" s="107" t="s">
        <v>12</v>
      </c>
      <c r="H9" s="107" t="s">
        <v>12</v>
      </c>
      <c r="I9" s="107" t="s">
        <v>8</v>
      </c>
      <c r="J9" s="107" t="s">
        <v>11</v>
      </c>
    </row>
    <row r="10" spans="1:10" ht="4.5" customHeight="1">
      <c r="A10" s="111"/>
      <c r="B10" s="111"/>
      <c r="C10" s="111"/>
      <c r="D10" s="37"/>
      <c r="E10" s="37"/>
      <c r="F10" s="110"/>
      <c r="G10" s="111"/>
      <c r="H10" s="111"/>
      <c r="I10" s="111"/>
      <c r="J10" s="111"/>
    </row>
    <row r="11" spans="1:10" ht="30" customHeight="1">
      <c r="A11" s="116" t="s">
        <v>34</v>
      </c>
      <c r="B11" s="203"/>
      <c r="C11" s="203"/>
      <c r="D11" s="204">
        <f aca="true" t="shared" si="0" ref="D11:D73">C11-B11</f>
        <v>0</v>
      </c>
      <c r="E11" s="48">
        <f>IF(D11&lt;&gt;0,(IF(B11=0,1,SUM(D11/B11))),0)</f>
        <v>0</v>
      </c>
      <c r="F11" s="167"/>
      <c r="G11" s="203"/>
      <c r="H11" s="203"/>
      <c r="I11" s="204">
        <f aca="true" t="shared" si="1" ref="I11:I73">H11-G11</f>
        <v>0</v>
      </c>
      <c r="J11" s="48">
        <f>IF(H11&lt;&gt;0,(IF(G11=0,1,SUM(I11/G11))),0)</f>
        <v>0</v>
      </c>
    </row>
    <row r="12" spans="1:10" ht="30" customHeight="1">
      <c r="A12" s="116" t="s">
        <v>35</v>
      </c>
      <c r="B12" s="203"/>
      <c r="C12" s="203"/>
      <c r="D12" s="204">
        <f t="shared" si="0"/>
        <v>0</v>
      </c>
      <c r="E12" s="48">
        <f>IF(D12&lt;&gt;0,(IF(B12=0,1,SUM(D12/B12))),0)</f>
        <v>0</v>
      </c>
      <c r="F12" s="167"/>
      <c r="G12" s="203"/>
      <c r="H12" s="203"/>
      <c r="I12" s="204">
        <f t="shared" si="1"/>
        <v>0</v>
      </c>
      <c r="J12" s="48">
        <f aca="true" t="shared" si="2" ref="J12:J72">IF(H12&lt;&gt;0,(IF(G12=0,1,SUM(I12/G12))),0)</f>
        <v>0</v>
      </c>
    </row>
    <row r="13" spans="1:10" ht="30" customHeight="1">
      <c r="A13" s="116" t="s">
        <v>36</v>
      </c>
      <c r="B13" s="203"/>
      <c r="C13" s="203"/>
      <c r="D13" s="204">
        <f t="shared" si="0"/>
        <v>0</v>
      </c>
      <c r="E13" s="48">
        <f aca="true" t="shared" si="3" ref="E13:E72">IF(D13&lt;&gt;0,(IF(B13=0,1,SUM(D13/B13))),0)</f>
        <v>0</v>
      </c>
      <c r="F13" s="167"/>
      <c r="G13" s="203"/>
      <c r="H13" s="203"/>
      <c r="I13" s="204">
        <f t="shared" si="1"/>
        <v>0</v>
      </c>
      <c r="J13" s="48">
        <f t="shared" si="2"/>
        <v>0</v>
      </c>
    </row>
    <row r="14" spans="1:10" ht="30" customHeight="1">
      <c r="A14" s="116" t="s">
        <v>37</v>
      </c>
      <c r="B14" s="203"/>
      <c r="C14" s="203"/>
      <c r="D14" s="204">
        <f t="shared" si="0"/>
        <v>0</v>
      </c>
      <c r="E14" s="48">
        <f t="shared" si="3"/>
        <v>0</v>
      </c>
      <c r="F14" s="167"/>
      <c r="G14" s="203"/>
      <c r="H14" s="203"/>
      <c r="I14" s="204">
        <f t="shared" si="1"/>
        <v>0</v>
      </c>
      <c r="J14" s="48">
        <f t="shared" si="2"/>
        <v>0</v>
      </c>
    </row>
    <row r="15" spans="1:10" ht="30" customHeight="1">
      <c r="A15" s="116" t="s">
        <v>38</v>
      </c>
      <c r="B15" s="203"/>
      <c r="C15" s="203"/>
      <c r="D15" s="204">
        <f t="shared" si="0"/>
        <v>0</v>
      </c>
      <c r="E15" s="48">
        <f t="shared" si="3"/>
        <v>0</v>
      </c>
      <c r="F15" s="167"/>
      <c r="G15" s="203"/>
      <c r="H15" s="203"/>
      <c r="I15" s="204">
        <f t="shared" si="1"/>
        <v>0</v>
      </c>
      <c r="J15" s="48">
        <f t="shared" si="2"/>
        <v>0</v>
      </c>
    </row>
    <row r="16" spans="1:10" ht="30" customHeight="1">
      <c r="A16" s="116" t="s">
        <v>39</v>
      </c>
      <c r="B16" s="203"/>
      <c r="C16" s="203"/>
      <c r="D16" s="204">
        <f t="shared" si="0"/>
        <v>0</v>
      </c>
      <c r="E16" s="48">
        <f t="shared" si="3"/>
        <v>0</v>
      </c>
      <c r="F16" s="167"/>
      <c r="G16" s="203"/>
      <c r="H16" s="203"/>
      <c r="I16" s="204">
        <f t="shared" si="1"/>
        <v>0</v>
      </c>
      <c r="J16" s="48">
        <f t="shared" si="2"/>
        <v>0</v>
      </c>
    </row>
    <row r="17" spans="1:10" ht="30" customHeight="1">
      <c r="A17" s="116" t="s">
        <v>40</v>
      </c>
      <c r="B17" s="203"/>
      <c r="C17" s="203"/>
      <c r="D17" s="204">
        <f t="shared" si="0"/>
        <v>0</v>
      </c>
      <c r="E17" s="48">
        <f t="shared" si="3"/>
        <v>0</v>
      </c>
      <c r="F17" s="167"/>
      <c r="G17" s="203"/>
      <c r="H17" s="203"/>
      <c r="I17" s="204">
        <f t="shared" si="1"/>
        <v>0</v>
      </c>
      <c r="J17" s="48">
        <f t="shared" si="2"/>
        <v>0</v>
      </c>
    </row>
    <row r="18" spans="1:10" ht="30" customHeight="1">
      <c r="A18" s="116" t="s">
        <v>41</v>
      </c>
      <c r="B18" s="203"/>
      <c r="C18" s="203"/>
      <c r="D18" s="204">
        <f t="shared" si="0"/>
        <v>0</v>
      </c>
      <c r="E18" s="48">
        <f t="shared" si="3"/>
        <v>0</v>
      </c>
      <c r="F18" s="167"/>
      <c r="G18" s="203"/>
      <c r="H18" s="203"/>
      <c r="I18" s="204">
        <f t="shared" si="1"/>
        <v>0</v>
      </c>
      <c r="J18" s="48">
        <f t="shared" si="2"/>
        <v>0</v>
      </c>
    </row>
    <row r="19" spans="1:10" ht="30" customHeight="1">
      <c r="A19" s="116" t="s">
        <v>42</v>
      </c>
      <c r="B19" s="205"/>
      <c r="C19" s="205"/>
      <c r="D19" s="206">
        <f t="shared" si="0"/>
        <v>0</v>
      </c>
      <c r="E19" s="48">
        <f t="shared" si="3"/>
        <v>0</v>
      </c>
      <c r="F19" s="167"/>
      <c r="G19" s="205"/>
      <c r="H19" s="205"/>
      <c r="I19" s="206">
        <f t="shared" si="1"/>
        <v>0</v>
      </c>
      <c r="J19" s="48">
        <f t="shared" si="2"/>
        <v>0</v>
      </c>
    </row>
    <row r="20" spans="1:10" ht="30" customHeight="1">
      <c r="A20" s="116" t="s">
        <v>43</v>
      </c>
      <c r="B20" s="203"/>
      <c r="C20" s="203"/>
      <c r="D20" s="204">
        <f t="shared" si="0"/>
        <v>0</v>
      </c>
      <c r="E20" s="48">
        <f t="shared" si="3"/>
        <v>0</v>
      </c>
      <c r="F20" s="167"/>
      <c r="G20" s="203"/>
      <c r="H20" s="203"/>
      <c r="I20" s="204">
        <f t="shared" si="1"/>
        <v>0</v>
      </c>
      <c r="J20" s="48">
        <f t="shared" si="2"/>
        <v>0</v>
      </c>
    </row>
    <row r="21" spans="1:10" ht="30" customHeight="1">
      <c r="A21" s="116" t="s">
        <v>44</v>
      </c>
      <c r="B21" s="203"/>
      <c r="C21" s="203"/>
      <c r="D21" s="204">
        <f t="shared" si="0"/>
        <v>0</v>
      </c>
      <c r="E21" s="48">
        <f t="shared" si="3"/>
        <v>0</v>
      </c>
      <c r="F21" s="167"/>
      <c r="G21" s="203"/>
      <c r="H21" s="203"/>
      <c r="I21" s="204">
        <f t="shared" si="1"/>
        <v>0</v>
      </c>
      <c r="J21" s="48">
        <f t="shared" si="2"/>
        <v>0</v>
      </c>
    </row>
    <row r="22" spans="1:10" ht="30" customHeight="1">
      <c r="A22" s="116" t="s">
        <v>45</v>
      </c>
      <c r="B22" s="203"/>
      <c r="C22" s="203"/>
      <c r="D22" s="204">
        <f t="shared" si="0"/>
        <v>0</v>
      </c>
      <c r="E22" s="48">
        <f t="shared" si="3"/>
        <v>0</v>
      </c>
      <c r="F22" s="167"/>
      <c r="G22" s="203"/>
      <c r="H22" s="203"/>
      <c r="I22" s="204">
        <f t="shared" si="1"/>
        <v>0</v>
      </c>
      <c r="J22" s="48">
        <f t="shared" si="2"/>
        <v>0</v>
      </c>
    </row>
    <row r="23" spans="1:10" ht="30" customHeight="1">
      <c r="A23" s="116" t="s">
        <v>46</v>
      </c>
      <c r="B23" s="203"/>
      <c r="C23" s="203"/>
      <c r="D23" s="204">
        <f t="shared" si="0"/>
        <v>0</v>
      </c>
      <c r="E23" s="48">
        <f t="shared" si="3"/>
        <v>0</v>
      </c>
      <c r="F23" s="167"/>
      <c r="G23" s="203"/>
      <c r="H23" s="203"/>
      <c r="I23" s="204">
        <f t="shared" si="1"/>
        <v>0</v>
      </c>
      <c r="J23" s="48">
        <f t="shared" si="2"/>
        <v>0</v>
      </c>
    </row>
    <row r="24" spans="1:10" ht="30" customHeight="1">
      <c r="A24" s="116" t="s">
        <v>47</v>
      </c>
      <c r="B24" s="203"/>
      <c r="C24" s="203"/>
      <c r="D24" s="204">
        <f t="shared" si="0"/>
        <v>0</v>
      </c>
      <c r="E24" s="48">
        <f t="shared" si="3"/>
        <v>0</v>
      </c>
      <c r="F24" s="167"/>
      <c r="G24" s="203"/>
      <c r="H24" s="203"/>
      <c r="I24" s="204">
        <f t="shared" si="1"/>
        <v>0</v>
      </c>
      <c r="J24" s="48">
        <f t="shared" si="2"/>
        <v>0</v>
      </c>
    </row>
    <row r="25" spans="1:10" ht="30" customHeight="1">
      <c r="A25" s="116" t="s">
        <v>48</v>
      </c>
      <c r="B25" s="203"/>
      <c r="C25" s="203"/>
      <c r="D25" s="204">
        <f t="shared" si="0"/>
        <v>0</v>
      </c>
      <c r="E25" s="48">
        <f t="shared" si="3"/>
        <v>0</v>
      </c>
      <c r="F25" s="167"/>
      <c r="G25" s="203"/>
      <c r="H25" s="203"/>
      <c r="I25" s="204">
        <f t="shared" si="1"/>
        <v>0</v>
      </c>
      <c r="J25" s="48">
        <f t="shared" si="2"/>
        <v>0</v>
      </c>
    </row>
    <row r="26" spans="1:10" ht="30" customHeight="1" hidden="1">
      <c r="A26" s="116" t="s">
        <v>49</v>
      </c>
      <c r="B26" s="203"/>
      <c r="C26" s="203"/>
      <c r="D26" s="204">
        <f t="shared" si="0"/>
        <v>0</v>
      </c>
      <c r="E26" s="48">
        <f t="shared" si="3"/>
        <v>0</v>
      </c>
      <c r="F26" s="167"/>
      <c r="G26" s="203"/>
      <c r="H26" s="203"/>
      <c r="I26" s="204">
        <f t="shared" si="1"/>
        <v>0</v>
      </c>
      <c r="J26" s="48">
        <f t="shared" si="2"/>
        <v>0</v>
      </c>
    </row>
    <row r="27" spans="1:10" ht="30" customHeight="1">
      <c r="A27" s="116" t="s">
        <v>50</v>
      </c>
      <c r="B27" s="205"/>
      <c r="C27" s="205"/>
      <c r="D27" s="206">
        <f t="shared" si="0"/>
        <v>0</v>
      </c>
      <c r="E27" s="48">
        <f t="shared" si="3"/>
        <v>0</v>
      </c>
      <c r="F27" s="167"/>
      <c r="G27" s="205"/>
      <c r="H27" s="205"/>
      <c r="I27" s="206">
        <f t="shared" si="1"/>
        <v>0</v>
      </c>
      <c r="J27" s="48">
        <f t="shared" si="2"/>
        <v>0</v>
      </c>
    </row>
    <row r="28" spans="1:10" ht="30" customHeight="1">
      <c r="A28" s="116" t="s">
        <v>51</v>
      </c>
      <c r="B28" s="203"/>
      <c r="C28" s="203"/>
      <c r="D28" s="204">
        <f t="shared" si="0"/>
        <v>0</v>
      </c>
      <c r="E28" s="48">
        <f t="shared" si="3"/>
        <v>0</v>
      </c>
      <c r="F28" s="167"/>
      <c r="G28" s="203"/>
      <c r="H28" s="203"/>
      <c r="I28" s="204">
        <f t="shared" si="1"/>
        <v>0</v>
      </c>
      <c r="J28" s="48">
        <f t="shared" si="2"/>
        <v>0</v>
      </c>
    </row>
    <row r="29" spans="1:10" ht="30" customHeight="1" hidden="1">
      <c r="A29" s="116" t="s">
        <v>52</v>
      </c>
      <c r="B29" s="203"/>
      <c r="C29" s="203"/>
      <c r="D29" s="204">
        <f t="shared" si="0"/>
        <v>0</v>
      </c>
      <c r="E29" s="48">
        <f t="shared" si="3"/>
        <v>0</v>
      </c>
      <c r="F29" s="167"/>
      <c r="G29" s="203"/>
      <c r="H29" s="203"/>
      <c r="I29" s="204">
        <f t="shared" si="1"/>
        <v>0</v>
      </c>
      <c r="J29" s="48">
        <f t="shared" si="2"/>
        <v>0</v>
      </c>
    </row>
    <row r="30" spans="1:10" ht="30" customHeight="1">
      <c r="A30" s="116" t="s">
        <v>53</v>
      </c>
      <c r="B30" s="203"/>
      <c r="C30" s="203"/>
      <c r="D30" s="204">
        <f t="shared" si="0"/>
        <v>0</v>
      </c>
      <c r="E30" s="48">
        <f t="shared" si="3"/>
        <v>0</v>
      </c>
      <c r="F30" s="167"/>
      <c r="G30" s="203"/>
      <c r="H30" s="203"/>
      <c r="I30" s="204">
        <f t="shared" si="1"/>
        <v>0</v>
      </c>
      <c r="J30" s="48">
        <f t="shared" si="2"/>
        <v>0</v>
      </c>
    </row>
    <row r="31" spans="1:10" ht="30" customHeight="1">
      <c r="A31" s="116" t="s">
        <v>54</v>
      </c>
      <c r="B31" s="203"/>
      <c r="C31" s="203"/>
      <c r="D31" s="204">
        <f t="shared" si="0"/>
        <v>0</v>
      </c>
      <c r="E31" s="48">
        <f t="shared" si="3"/>
        <v>0</v>
      </c>
      <c r="F31" s="167"/>
      <c r="G31" s="203"/>
      <c r="H31" s="203"/>
      <c r="I31" s="204">
        <f t="shared" si="1"/>
        <v>0</v>
      </c>
      <c r="J31" s="48">
        <f t="shared" si="2"/>
        <v>0</v>
      </c>
    </row>
    <row r="32" spans="1:10" ht="30" customHeight="1">
      <c r="A32" s="116" t="s">
        <v>55</v>
      </c>
      <c r="B32" s="203"/>
      <c r="C32" s="203"/>
      <c r="D32" s="204">
        <f t="shared" si="0"/>
        <v>0</v>
      </c>
      <c r="E32" s="48">
        <f t="shared" si="3"/>
        <v>0</v>
      </c>
      <c r="F32" s="167"/>
      <c r="G32" s="203"/>
      <c r="H32" s="203"/>
      <c r="I32" s="204">
        <f t="shared" si="1"/>
        <v>0</v>
      </c>
      <c r="J32" s="48">
        <f t="shared" si="2"/>
        <v>0</v>
      </c>
    </row>
    <row r="33" spans="1:10" ht="30" customHeight="1">
      <c r="A33" s="116" t="s">
        <v>56</v>
      </c>
      <c r="B33" s="203"/>
      <c r="C33" s="203"/>
      <c r="D33" s="204">
        <f t="shared" si="0"/>
        <v>0</v>
      </c>
      <c r="E33" s="48">
        <f t="shared" si="3"/>
        <v>0</v>
      </c>
      <c r="F33" s="167"/>
      <c r="G33" s="203"/>
      <c r="H33" s="203"/>
      <c r="I33" s="204">
        <f t="shared" si="1"/>
        <v>0</v>
      </c>
      <c r="J33" s="48">
        <f t="shared" si="2"/>
        <v>0</v>
      </c>
    </row>
    <row r="34" spans="1:10" ht="30" customHeight="1">
      <c r="A34" s="116" t="s">
        <v>57</v>
      </c>
      <c r="B34" s="203"/>
      <c r="C34" s="203"/>
      <c r="D34" s="204">
        <f t="shared" si="0"/>
        <v>0</v>
      </c>
      <c r="E34" s="48">
        <f t="shared" si="3"/>
        <v>0</v>
      </c>
      <c r="F34" s="167"/>
      <c r="G34" s="203"/>
      <c r="H34" s="203"/>
      <c r="I34" s="204">
        <f t="shared" si="1"/>
        <v>0</v>
      </c>
      <c r="J34" s="48">
        <f t="shared" si="2"/>
        <v>0</v>
      </c>
    </row>
    <row r="35" spans="1:10" ht="30" customHeight="1">
      <c r="A35" s="116" t="s">
        <v>58</v>
      </c>
      <c r="B35" s="203"/>
      <c r="C35" s="203"/>
      <c r="D35" s="204">
        <f t="shared" si="0"/>
        <v>0</v>
      </c>
      <c r="E35" s="48">
        <f t="shared" si="3"/>
        <v>0</v>
      </c>
      <c r="F35" s="167"/>
      <c r="G35" s="203"/>
      <c r="H35" s="203"/>
      <c r="I35" s="204">
        <f t="shared" si="1"/>
        <v>0</v>
      </c>
      <c r="J35" s="48">
        <f t="shared" si="2"/>
        <v>0</v>
      </c>
    </row>
    <row r="36" spans="1:10" ht="30" customHeight="1">
      <c r="A36" s="116" t="s">
        <v>59</v>
      </c>
      <c r="B36" s="203"/>
      <c r="C36" s="203"/>
      <c r="D36" s="204">
        <f t="shared" si="0"/>
        <v>0</v>
      </c>
      <c r="E36" s="48">
        <f t="shared" si="3"/>
        <v>0</v>
      </c>
      <c r="F36" s="167"/>
      <c r="G36" s="203"/>
      <c r="H36" s="203"/>
      <c r="I36" s="204">
        <f t="shared" si="1"/>
        <v>0</v>
      </c>
      <c r="J36" s="48">
        <f t="shared" si="2"/>
        <v>0</v>
      </c>
    </row>
    <row r="37" spans="1:10" ht="30" customHeight="1">
      <c r="A37" s="116" t="s">
        <v>60</v>
      </c>
      <c r="B37" s="203"/>
      <c r="C37" s="203"/>
      <c r="D37" s="204">
        <f t="shared" si="0"/>
        <v>0</v>
      </c>
      <c r="E37" s="48">
        <f t="shared" si="3"/>
        <v>0</v>
      </c>
      <c r="F37" s="167"/>
      <c r="G37" s="203"/>
      <c r="H37" s="203"/>
      <c r="I37" s="204">
        <f t="shared" si="1"/>
        <v>0</v>
      </c>
      <c r="J37" s="48">
        <f t="shared" si="2"/>
        <v>0</v>
      </c>
    </row>
    <row r="38" spans="1:10" ht="30" customHeight="1">
      <c r="A38" s="116" t="s">
        <v>61</v>
      </c>
      <c r="B38" s="203"/>
      <c r="C38" s="203"/>
      <c r="D38" s="204">
        <f t="shared" si="0"/>
        <v>0</v>
      </c>
      <c r="E38" s="48">
        <f t="shared" si="3"/>
        <v>0</v>
      </c>
      <c r="F38" s="167"/>
      <c r="G38" s="203"/>
      <c r="H38" s="203"/>
      <c r="I38" s="204">
        <f t="shared" si="1"/>
        <v>0</v>
      </c>
      <c r="J38" s="48">
        <f t="shared" si="2"/>
        <v>0</v>
      </c>
    </row>
    <row r="39" spans="1:10" ht="30" customHeight="1">
      <c r="A39" s="116" t="s">
        <v>62</v>
      </c>
      <c r="B39" s="203"/>
      <c r="C39" s="203"/>
      <c r="D39" s="204">
        <f t="shared" si="0"/>
        <v>0</v>
      </c>
      <c r="E39" s="48">
        <f t="shared" si="3"/>
        <v>0</v>
      </c>
      <c r="F39" s="167"/>
      <c r="G39" s="203"/>
      <c r="H39" s="203"/>
      <c r="I39" s="204">
        <f t="shared" si="1"/>
        <v>0</v>
      </c>
      <c r="J39" s="48">
        <f t="shared" si="2"/>
        <v>0</v>
      </c>
    </row>
    <row r="40" spans="1:10" ht="30" customHeight="1">
      <c r="A40" s="116" t="s">
        <v>63</v>
      </c>
      <c r="B40" s="203"/>
      <c r="C40" s="203"/>
      <c r="D40" s="204">
        <f t="shared" si="0"/>
        <v>0</v>
      </c>
      <c r="E40" s="48">
        <f t="shared" si="3"/>
        <v>0</v>
      </c>
      <c r="F40" s="167"/>
      <c r="G40" s="203"/>
      <c r="H40" s="203"/>
      <c r="I40" s="204">
        <f t="shared" si="1"/>
        <v>0</v>
      </c>
      <c r="J40" s="48">
        <f t="shared" si="2"/>
        <v>0</v>
      </c>
    </row>
    <row r="41" spans="1:10" ht="30" customHeight="1">
      <c r="A41" s="116" t="s">
        <v>64</v>
      </c>
      <c r="B41" s="205"/>
      <c r="C41" s="205"/>
      <c r="D41" s="206">
        <f t="shared" si="0"/>
        <v>0</v>
      </c>
      <c r="E41" s="48">
        <f t="shared" si="3"/>
        <v>0</v>
      </c>
      <c r="F41" s="167"/>
      <c r="G41" s="205"/>
      <c r="H41" s="205"/>
      <c r="I41" s="206">
        <f t="shared" si="1"/>
        <v>0</v>
      </c>
      <c r="J41" s="48">
        <f t="shared" si="2"/>
        <v>0</v>
      </c>
    </row>
    <row r="42" spans="1:10" ht="30" customHeight="1">
      <c r="A42" s="116" t="s">
        <v>65</v>
      </c>
      <c r="B42" s="205"/>
      <c r="C42" s="205"/>
      <c r="D42" s="206">
        <f t="shared" si="0"/>
        <v>0</v>
      </c>
      <c r="E42" s="48">
        <f t="shared" si="3"/>
        <v>0</v>
      </c>
      <c r="F42" s="167"/>
      <c r="G42" s="205"/>
      <c r="H42" s="205"/>
      <c r="I42" s="206">
        <f t="shared" si="1"/>
        <v>0</v>
      </c>
      <c r="J42" s="48">
        <f t="shared" si="2"/>
        <v>0</v>
      </c>
    </row>
    <row r="43" spans="1:10" ht="30" customHeight="1">
      <c r="A43" s="116" t="s">
        <v>66</v>
      </c>
      <c r="B43" s="205"/>
      <c r="C43" s="205"/>
      <c r="D43" s="206">
        <f t="shared" si="0"/>
        <v>0</v>
      </c>
      <c r="E43" s="48">
        <f t="shared" si="3"/>
        <v>0</v>
      </c>
      <c r="F43" s="167"/>
      <c r="G43" s="205"/>
      <c r="H43" s="205"/>
      <c r="I43" s="206">
        <f t="shared" si="1"/>
        <v>0</v>
      </c>
      <c r="J43" s="48">
        <f t="shared" si="2"/>
        <v>0</v>
      </c>
    </row>
    <row r="44" spans="1:10" ht="30" customHeight="1">
      <c r="A44" s="116" t="s">
        <v>67</v>
      </c>
      <c r="B44" s="203"/>
      <c r="C44" s="203"/>
      <c r="D44" s="204">
        <f t="shared" si="0"/>
        <v>0</v>
      </c>
      <c r="E44" s="48">
        <f t="shared" si="3"/>
        <v>0</v>
      </c>
      <c r="F44" s="167"/>
      <c r="G44" s="203"/>
      <c r="H44" s="203"/>
      <c r="I44" s="204">
        <f t="shared" si="1"/>
        <v>0</v>
      </c>
      <c r="J44" s="48">
        <f t="shared" si="2"/>
        <v>0</v>
      </c>
    </row>
    <row r="45" spans="1:10" ht="30" customHeight="1">
      <c r="A45" s="116" t="s">
        <v>68</v>
      </c>
      <c r="B45" s="203"/>
      <c r="C45" s="203"/>
      <c r="D45" s="204">
        <f t="shared" si="0"/>
        <v>0</v>
      </c>
      <c r="E45" s="48">
        <f t="shared" si="3"/>
        <v>0</v>
      </c>
      <c r="F45" s="167"/>
      <c r="G45" s="203"/>
      <c r="H45" s="203"/>
      <c r="I45" s="204">
        <f t="shared" si="1"/>
        <v>0</v>
      </c>
      <c r="J45" s="48">
        <f t="shared" si="2"/>
        <v>0</v>
      </c>
    </row>
    <row r="46" spans="1:10" ht="30" customHeight="1">
      <c r="A46" s="116" t="s">
        <v>69</v>
      </c>
      <c r="B46" s="203"/>
      <c r="C46" s="203"/>
      <c r="D46" s="204">
        <f t="shared" si="0"/>
        <v>0</v>
      </c>
      <c r="E46" s="48">
        <f t="shared" si="3"/>
        <v>0</v>
      </c>
      <c r="F46" s="167"/>
      <c r="G46" s="203"/>
      <c r="H46" s="203"/>
      <c r="I46" s="204">
        <f t="shared" si="1"/>
        <v>0</v>
      </c>
      <c r="J46" s="48">
        <f t="shared" si="2"/>
        <v>0</v>
      </c>
    </row>
    <row r="47" spans="1:10" ht="30" customHeight="1">
      <c r="A47" s="116" t="s">
        <v>70</v>
      </c>
      <c r="B47" s="203"/>
      <c r="C47" s="203"/>
      <c r="D47" s="204">
        <f t="shared" si="0"/>
        <v>0</v>
      </c>
      <c r="E47" s="48">
        <f t="shared" si="3"/>
        <v>0</v>
      </c>
      <c r="F47" s="167"/>
      <c r="G47" s="203"/>
      <c r="H47" s="203"/>
      <c r="I47" s="204">
        <f t="shared" si="1"/>
        <v>0</v>
      </c>
      <c r="J47" s="48">
        <f t="shared" si="2"/>
        <v>0</v>
      </c>
    </row>
    <row r="48" spans="1:10" ht="30" customHeight="1">
      <c r="A48" s="116" t="s">
        <v>71</v>
      </c>
      <c r="B48" s="203"/>
      <c r="C48" s="203"/>
      <c r="D48" s="204">
        <f t="shared" si="0"/>
        <v>0</v>
      </c>
      <c r="E48" s="48">
        <f t="shared" si="3"/>
        <v>0</v>
      </c>
      <c r="F48" s="167"/>
      <c r="G48" s="203"/>
      <c r="H48" s="203"/>
      <c r="I48" s="204">
        <f t="shared" si="1"/>
        <v>0</v>
      </c>
      <c r="J48" s="48">
        <f t="shared" si="2"/>
        <v>0</v>
      </c>
    </row>
    <row r="49" spans="1:10" ht="30" customHeight="1">
      <c r="A49" s="116" t="s">
        <v>72</v>
      </c>
      <c r="B49" s="203"/>
      <c r="C49" s="203"/>
      <c r="D49" s="204">
        <f t="shared" si="0"/>
        <v>0</v>
      </c>
      <c r="E49" s="48">
        <f t="shared" si="3"/>
        <v>0</v>
      </c>
      <c r="F49" s="167"/>
      <c r="G49" s="203"/>
      <c r="H49" s="203"/>
      <c r="I49" s="204">
        <f t="shared" si="1"/>
        <v>0</v>
      </c>
      <c r="J49" s="48">
        <f t="shared" si="2"/>
        <v>0</v>
      </c>
    </row>
    <row r="50" spans="1:10" ht="30" customHeight="1">
      <c r="A50" s="116" t="s">
        <v>73</v>
      </c>
      <c r="B50" s="203"/>
      <c r="C50" s="203"/>
      <c r="D50" s="204">
        <f t="shared" si="0"/>
        <v>0</v>
      </c>
      <c r="E50" s="48">
        <f t="shared" si="3"/>
        <v>0</v>
      </c>
      <c r="F50" s="167"/>
      <c r="G50" s="203"/>
      <c r="H50" s="203"/>
      <c r="I50" s="204">
        <f t="shared" si="1"/>
        <v>0</v>
      </c>
      <c r="J50" s="48">
        <f t="shared" si="2"/>
        <v>0</v>
      </c>
    </row>
    <row r="51" spans="1:10" ht="30" customHeight="1">
      <c r="A51" s="116" t="s">
        <v>74</v>
      </c>
      <c r="B51" s="203"/>
      <c r="C51" s="203"/>
      <c r="D51" s="204">
        <f>C51-B51</f>
        <v>0</v>
      </c>
      <c r="E51" s="48">
        <f t="shared" si="3"/>
        <v>0</v>
      </c>
      <c r="F51" s="167"/>
      <c r="G51" s="203"/>
      <c r="H51" s="203"/>
      <c r="I51" s="204">
        <f>H51-G51</f>
        <v>0</v>
      </c>
      <c r="J51" s="48">
        <f t="shared" si="2"/>
        <v>0</v>
      </c>
    </row>
    <row r="52" spans="1:10" ht="30" customHeight="1">
      <c r="A52" s="116" t="s">
        <v>75</v>
      </c>
      <c r="B52" s="203"/>
      <c r="C52" s="203"/>
      <c r="D52" s="204">
        <f t="shared" si="0"/>
        <v>0</v>
      </c>
      <c r="E52" s="48">
        <f t="shared" si="3"/>
        <v>0</v>
      </c>
      <c r="F52" s="167"/>
      <c r="G52" s="203"/>
      <c r="H52" s="203"/>
      <c r="I52" s="204">
        <f t="shared" si="1"/>
        <v>0</v>
      </c>
      <c r="J52" s="48">
        <f t="shared" si="2"/>
        <v>0</v>
      </c>
    </row>
    <row r="53" spans="1:10" ht="30" customHeight="1">
      <c r="A53" s="116" t="s">
        <v>76</v>
      </c>
      <c r="B53" s="203"/>
      <c r="C53" s="203"/>
      <c r="D53" s="204">
        <f t="shared" si="0"/>
        <v>0</v>
      </c>
      <c r="E53" s="48">
        <f t="shared" si="3"/>
        <v>0</v>
      </c>
      <c r="F53" s="167"/>
      <c r="G53" s="203"/>
      <c r="H53" s="203"/>
      <c r="I53" s="204">
        <f t="shared" si="1"/>
        <v>0</v>
      </c>
      <c r="J53" s="48">
        <f t="shared" si="2"/>
        <v>0</v>
      </c>
    </row>
    <row r="54" spans="1:10" ht="30" customHeight="1">
      <c r="A54" s="116" t="s">
        <v>77</v>
      </c>
      <c r="B54" s="203"/>
      <c r="C54" s="203"/>
      <c r="D54" s="204">
        <f t="shared" si="0"/>
        <v>0</v>
      </c>
      <c r="E54" s="48">
        <f t="shared" si="3"/>
        <v>0</v>
      </c>
      <c r="F54" s="167"/>
      <c r="G54" s="203"/>
      <c r="H54" s="203"/>
      <c r="I54" s="204">
        <f t="shared" si="1"/>
        <v>0</v>
      </c>
      <c r="J54" s="48">
        <f t="shared" si="2"/>
        <v>0</v>
      </c>
    </row>
    <row r="55" spans="1:10" ht="30" customHeight="1">
      <c r="A55" s="116" t="s">
        <v>78</v>
      </c>
      <c r="B55" s="203"/>
      <c r="C55" s="203"/>
      <c r="D55" s="204">
        <f t="shared" si="0"/>
        <v>0</v>
      </c>
      <c r="E55" s="48">
        <f t="shared" si="3"/>
        <v>0</v>
      </c>
      <c r="F55" s="167"/>
      <c r="G55" s="203"/>
      <c r="H55" s="203"/>
      <c r="I55" s="204">
        <f t="shared" si="1"/>
        <v>0</v>
      </c>
      <c r="J55" s="48">
        <f t="shared" si="2"/>
        <v>0</v>
      </c>
    </row>
    <row r="56" spans="1:10" ht="30" customHeight="1">
      <c r="A56" s="116" t="s">
        <v>79</v>
      </c>
      <c r="B56" s="205"/>
      <c r="C56" s="205"/>
      <c r="D56" s="206">
        <f t="shared" si="0"/>
        <v>0</v>
      </c>
      <c r="E56" s="48">
        <f t="shared" si="3"/>
        <v>0</v>
      </c>
      <c r="F56" s="167"/>
      <c r="G56" s="205"/>
      <c r="H56" s="205"/>
      <c r="I56" s="206">
        <f t="shared" si="1"/>
        <v>0</v>
      </c>
      <c r="J56" s="48">
        <f t="shared" si="2"/>
        <v>0</v>
      </c>
    </row>
    <row r="57" spans="1:10" ht="30" customHeight="1">
      <c r="A57" s="116" t="s">
        <v>80</v>
      </c>
      <c r="B57" s="203"/>
      <c r="C57" s="203"/>
      <c r="D57" s="204">
        <f t="shared" si="0"/>
        <v>0</v>
      </c>
      <c r="E57" s="48">
        <f t="shared" si="3"/>
        <v>0</v>
      </c>
      <c r="F57" s="167"/>
      <c r="G57" s="203"/>
      <c r="H57" s="203"/>
      <c r="I57" s="204">
        <f t="shared" si="1"/>
        <v>0</v>
      </c>
      <c r="J57" s="48">
        <f t="shared" si="2"/>
        <v>0</v>
      </c>
    </row>
    <row r="58" spans="1:10" ht="30" customHeight="1">
      <c r="A58" s="116" t="s">
        <v>81</v>
      </c>
      <c r="B58" s="203"/>
      <c r="C58" s="203"/>
      <c r="D58" s="204">
        <f t="shared" si="0"/>
        <v>0</v>
      </c>
      <c r="E58" s="48">
        <f t="shared" si="3"/>
        <v>0</v>
      </c>
      <c r="F58" s="167"/>
      <c r="G58" s="203"/>
      <c r="H58" s="203"/>
      <c r="I58" s="204">
        <f t="shared" si="1"/>
        <v>0</v>
      </c>
      <c r="J58" s="48">
        <f t="shared" si="2"/>
        <v>0</v>
      </c>
    </row>
    <row r="59" spans="1:10" ht="30" customHeight="1">
      <c r="A59" s="116" t="s">
        <v>82</v>
      </c>
      <c r="B59" s="203"/>
      <c r="C59" s="203"/>
      <c r="D59" s="204">
        <f t="shared" si="0"/>
        <v>0</v>
      </c>
      <c r="E59" s="48">
        <f t="shared" si="3"/>
        <v>0</v>
      </c>
      <c r="F59" s="167"/>
      <c r="G59" s="203"/>
      <c r="H59" s="203"/>
      <c r="I59" s="204">
        <f t="shared" si="1"/>
        <v>0</v>
      </c>
      <c r="J59" s="48">
        <f t="shared" si="2"/>
        <v>0</v>
      </c>
    </row>
    <row r="60" spans="1:10" ht="30" customHeight="1">
      <c r="A60" s="116" t="s">
        <v>83</v>
      </c>
      <c r="B60" s="203"/>
      <c r="C60" s="203"/>
      <c r="D60" s="204">
        <f t="shared" si="0"/>
        <v>0</v>
      </c>
      <c r="E60" s="48">
        <f t="shared" si="3"/>
        <v>0</v>
      </c>
      <c r="F60" s="167"/>
      <c r="G60" s="203"/>
      <c r="H60" s="203"/>
      <c r="I60" s="204">
        <f t="shared" si="1"/>
        <v>0</v>
      </c>
      <c r="J60" s="48">
        <f t="shared" si="2"/>
        <v>0</v>
      </c>
    </row>
    <row r="61" spans="1:10" ht="30" customHeight="1">
      <c r="A61" s="116" t="s">
        <v>84</v>
      </c>
      <c r="B61" s="203"/>
      <c r="C61" s="203"/>
      <c r="D61" s="204">
        <f t="shared" si="0"/>
        <v>0</v>
      </c>
      <c r="E61" s="48">
        <f t="shared" si="3"/>
        <v>0</v>
      </c>
      <c r="F61" s="167"/>
      <c r="G61" s="203"/>
      <c r="H61" s="203"/>
      <c r="I61" s="204">
        <f t="shared" si="1"/>
        <v>0</v>
      </c>
      <c r="J61" s="48">
        <f t="shared" si="2"/>
        <v>0</v>
      </c>
    </row>
    <row r="62" spans="1:10" ht="30" customHeight="1">
      <c r="A62" s="116" t="s">
        <v>85</v>
      </c>
      <c r="B62" s="203"/>
      <c r="C62" s="203"/>
      <c r="D62" s="204">
        <f t="shared" si="0"/>
        <v>0</v>
      </c>
      <c r="E62" s="48">
        <f t="shared" si="3"/>
        <v>0</v>
      </c>
      <c r="F62" s="167"/>
      <c r="G62" s="203"/>
      <c r="H62" s="203"/>
      <c r="I62" s="204">
        <f t="shared" si="1"/>
        <v>0</v>
      </c>
      <c r="J62" s="48">
        <f t="shared" si="2"/>
        <v>0</v>
      </c>
    </row>
    <row r="63" spans="1:10" ht="30" customHeight="1">
      <c r="A63" s="116" t="s">
        <v>86</v>
      </c>
      <c r="B63" s="203"/>
      <c r="C63" s="203"/>
      <c r="D63" s="204">
        <f t="shared" si="0"/>
        <v>0</v>
      </c>
      <c r="E63" s="48">
        <f t="shared" si="3"/>
        <v>0</v>
      </c>
      <c r="F63" s="167"/>
      <c r="G63" s="203"/>
      <c r="H63" s="203"/>
      <c r="I63" s="204">
        <f t="shared" si="1"/>
        <v>0</v>
      </c>
      <c r="J63" s="48">
        <f t="shared" si="2"/>
        <v>0</v>
      </c>
    </row>
    <row r="64" spans="1:10" ht="30" customHeight="1">
      <c r="A64" s="116" t="s">
        <v>87</v>
      </c>
      <c r="B64" s="203"/>
      <c r="C64" s="203"/>
      <c r="D64" s="204">
        <f t="shared" si="0"/>
        <v>0</v>
      </c>
      <c r="E64" s="48">
        <f t="shared" si="3"/>
        <v>0</v>
      </c>
      <c r="F64" s="167"/>
      <c r="G64" s="203"/>
      <c r="H64" s="203"/>
      <c r="I64" s="204">
        <f t="shared" si="1"/>
        <v>0</v>
      </c>
      <c r="J64" s="48">
        <f t="shared" si="2"/>
        <v>0</v>
      </c>
    </row>
    <row r="65" spans="1:10" ht="30" customHeight="1">
      <c r="A65" s="116" t="s">
        <v>88</v>
      </c>
      <c r="B65" s="203"/>
      <c r="C65" s="203"/>
      <c r="D65" s="204">
        <f t="shared" si="0"/>
        <v>0</v>
      </c>
      <c r="E65" s="48">
        <f t="shared" si="3"/>
        <v>0</v>
      </c>
      <c r="F65" s="167"/>
      <c r="G65" s="203"/>
      <c r="H65" s="203"/>
      <c r="I65" s="204">
        <f t="shared" si="1"/>
        <v>0</v>
      </c>
      <c r="J65" s="48">
        <f t="shared" si="2"/>
        <v>0</v>
      </c>
    </row>
    <row r="66" spans="1:10" ht="30" customHeight="1" hidden="1">
      <c r="A66" s="116" t="s">
        <v>89</v>
      </c>
      <c r="B66" s="203"/>
      <c r="C66" s="203"/>
      <c r="D66" s="204">
        <f t="shared" si="0"/>
        <v>0</v>
      </c>
      <c r="E66" s="48">
        <f t="shared" si="3"/>
        <v>0</v>
      </c>
      <c r="F66" s="167"/>
      <c r="G66" s="203"/>
      <c r="H66" s="203"/>
      <c r="I66" s="204">
        <f t="shared" si="1"/>
        <v>0</v>
      </c>
      <c r="J66" s="48">
        <f t="shared" si="2"/>
        <v>0</v>
      </c>
    </row>
    <row r="67" spans="1:10" ht="30" customHeight="1">
      <c r="A67" s="116" t="s">
        <v>90</v>
      </c>
      <c r="B67" s="203"/>
      <c r="C67" s="203"/>
      <c r="D67" s="204">
        <f t="shared" si="0"/>
        <v>0</v>
      </c>
      <c r="E67" s="48">
        <f t="shared" si="3"/>
        <v>0</v>
      </c>
      <c r="F67" s="167"/>
      <c r="G67" s="203"/>
      <c r="H67" s="203"/>
      <c r="I67" s="204">
        <f t="shared" si="1"/>
        <v>0</v>
      </c>
      <c r="J67" s="48">
        <f t="shared" si="2"/>
        <v>0</v>
      </c>
    </row>
    <row r="68" spans="1:10" ht="30" customHeight="1">
      <c r="A68" s="116" t="s">
        <v>91</v>
      </c>
      <c r="B68" s="203"/>
      <c r="C68" s="203"/>
      <c r="D68" s="207">
        <f t="shared" si="0"/>
        <v>0</v>
      </c>
      <c r="E68" s="48">
        <f t="shared" si="3"/>
        <v>0</v>
      </c>
      <c r="F68" s="167"/>
      <c r="G68" s="203"/>
      <c r="H68" s="203"/>
      <c r="I68" s="207">
        <f t="shared" si="1"/>
        <v>0</v>
      </c>
      <c r="J68" s="48">
        <f t="shared" si="2"/>
        <v>0</v>
      </c>
    </row>
    <row r="69" spans="1:10" ht="30" customHeight="1">
      <c r="A69" s="116" t="s">
        <v>92</v>
      </c>
      <c r="B69" s="203"/>
      <c r="C69" s="203"/>
      <c r="D69" s="207">
        <f t="shared" si="0"/>
        <v>0</v>
      </c>
      <c r="E69" s="48">
        <f t="shared" si="3"/>
        <v>0</v>
      </c>
      <c r="F69" s="167"/>
      <c r="G69" s="203"/>
      <c r="H69" s="203"/>
      <c r="I69" s="207">
        <f t="shared" si="1"/>
        <v>0</v>
      </c>
      <c r="J69" s="48">
        <f t="shared" si="2"/>
        <v>0</v>
      </c>
    </row>
    <row r="70" spans="1:10" ht="30" customHeight="1">
      <c r="A70" s="116" t="s">
        <v>93</v>
      </c>
      <c r="B70" s="203"/>
      <c r="C70" s="203"/>
      <c r="D70" s="207">
        <f t="shared" si="0"/>
        <v>0</v>
      </c>
      <c r="E70" s="48">
        <f t="shared" si="3"/>
        <v>0</v>
      </c>
      <c r="F70" s="167"/>
      <c r="G70" s="203"/>
      <c r="H70" s="203"/>
      <c r="I70" s="207">
        <f t="shared" si="1"/>
        <v>0</v>
      </c>
      <c r="J70" s="48">
        <f t="shared" si="2"/>
        <v>0</v>
      </c>
    </row>
    <row r="71" spans="1:10" ht="26.25">
      <c r="A71" s="116" t="s">
        <v>94</v>
      </c>
      <c r="B71" s="203"/>
      <c r="C71" s="203"/>
      <c r="D71" s="207">
        <f t="shared" si="0"/>
        <v>0</v>
      </c>
      <c r="E71" s="48">
        <f t="shared" si="3"/>
        <v>0</v>
      </c>
      <c r="F71" s="167"/>
      <c r="G71" s="203"/>
      <c r="H71" s="203"/>
      <c r="I71" s="207">
        <f t="shared" si="1"/>
        <v>0</v>
      </c>
      <c r="J71" s="48">
        <f t="shared" si="2"/>
        <v>0</v>
      </c>
    </row>
    <row r="72" spans="1:10" ht="26.25">
      <c r="A72" s="116" t="s">
        <v>95</v>
      </c>
      <c r="B72" s="203"/>
      <c r="C72" s="203"/>
      <c r="D72" s="204">
        <f t="shared" si="0"/>
        <v>0</v>
      </c>
      <c r="E72" s="48">
        <f t="shared" si="3"/>
        <v>0</v>
      </c>
      <c r="F72" s="167"/>
      <c r="G72" s="203"/>
      <c r="H72" s="203"/>
      <c r="I72" s="204">
        <f t="shared" si="1"/>
        <v>0</v>
      </c>
      <c r="J72" s="48">
        <f t="shared" si="2"/>
        <v>0</v>
      </c>
    </row>
    <row r="73" spans="1:11" ht="26.25">
      <c r="A73" s="216" t="s">
        <v>13</v>
      </c>
      <c r="B73" s="208">
        <f>SUM(B11:B72)</f>
        <v>0</v>
      </c>
      <c r="C73" s="208">
        <f>SUM(C11:C72)</f>
        <v>0</v>
      </c>
      <c r="D73" s="209">
        <f t="shared" si="0"/>
        <v>0</v>
      </c>
      <c r="E73" s="49"/>
      <c r="F73" s="164"/>
      <c r="G73" s="208">
        <f>SUM(G11:G72)</f>
        <v>0</v>
      </c>
      <c r="H73" s="208">
        <f>SUM(H11:H72)</f>
        <v>0</v>
      </c>
      <c r="I73" s="209">
        <f t="shared" si="1"/>
        <v>0</v>
      </c>
      <c r="J73" s="243" t="e">
        <f>C73/H73</f>
        <v>#DIV/0!</v>
      </c>
      <c r="K73" s="242" t="s">
        <v>109</v>
      </c>
    </row>
    <row r="74" spans="1:10" ht="20.25">
      <c r="A74" s="226" t="s">
        <v>110</v>
      </c>
      <c r="B74" s="246" t="s">
        <v>22</v>
      </c>
      <c r="C74" s="246"/>
      <c r="D74" s="79"/>
      <c r="E74" s="79"/>
      <c r="F74" s="217"/>
      <c r="G74" s="226"/>
      <c r="H74" s="246" t="s">
        <v>111</v>
      </c>
      <c r="I74" s="246"/>
      <c r="J74" s="72"/>
    </row>
    <row r="75" spans="1:10" ht="23.25">
      <c r="A75" s="123" t="s">
        <v>33</v>
      </c>
      <c r="B75" s="218" t="s">
        <v>31</v>
      </c>
      <c r="C75" s="218" t="s">
        <v>32</v>
      </c>
      <c r="D75" s="79"/>
      <c r="E75" s="79"/>
      <c r="F75" s="217"/>
      <c r="G75" s="123" t="s">
        <v>33</v>
      </c>
      <c r="H75" s="218" t="s">
        <v>31</v>
      </c>
      <c r="I75" s="218" t="s">
        <v>32</v>
      </c>
      <c r="J75" s="72"/>
    </row>
    <row r="76" spans="1:10" ht="23.25">
      <c r="A76" s="219"/>
      <c r="B76" s="220"/>
      <c r="C76" s="220"/>
      <c r="D76" s="221"/>
      <c r="E76" s="221"/>
      <c r="F76" s="222"/>
      <c r="G76" s="223"/>
      <c r="H76" s="223"/>
      <c r="I76" s="223"/>
      <c r="J76" s="72"/>
    </row>
    <row r="77" spans="1:9" ht="23.25">
      <c r="A77" s="219"/>
      <c r="B77" s="220"/>
      <c r="C77" s="220"/>
      <c r="D77" s="221"/>
      <c r="E77" s="221"/>
      <c r="F77" s="222"/>
      <c r="G77" s="223"/>
      <c r="H77" s="223"/>
      <c r="I77" s="223"/>
    </row>
    <row r="78" spans="1:9" ht="23.25">
      <c r="A78" s="220"/>
      <c r="B78" s="220"/>
      <c r="C78" s="220"/>
      <c r="D78" s="221"/>
      <c r="E78" s="221"/>
      <c r="F78" s="221"/>
      <c r="G78" s="223"/>
      <c r="H78" s="223"/>
      <c r="I78" s="223"/>
    </row>
    <row r="79" spans="1:9" ht="15">
      <c r="A79" s="81"/>
      <c r="B79" s="81"/>
      <c r="C79" s="81"/>
      <c r="D79" s="72"/>
      <c r="E79" s="72"/>
      <c r="F79" s="72"/>
      <c r="G79" s="80"/>
      <c r="H79" s="80"/>
      <c r="I79" s="80"/>
    </row>
  </sheetData>
  <sheetProtection password="C5E6" sheet="1" selectLockedCells="1"/>
  <mergeCells count="2">
    <mergeCell ref="B74:C74"/>
    <mergeCell ref="H74:I74"/>
  </mergeCells>
  <printOptions horizontalCentered="1" verticalCentered="1"/>
  <pageMargins left="0.5" right="0" top="0.5" bottom="0" header="0.1" footer="0.1"/>
  <pageSetup horizontalDpi="200" verticalDpi="200" orientation="portrait" scale="35" r:id="rId1"/>
  <headerFooter alignWithMargins="0">
    <oddHeader>&amp;L&amp;18
State of Florida
&amp;R&amp;18
W/P E _________
Prepared By _________ Date _______
Reviewed By __________ Date________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K79"/>
  <sheetViews>
    <sheetView defaultGridColor="0" view="pageBreakPreview" zoomScale="60" zoomScaleNormal="60" zoomScalePageLayoutView="0" colorId="22" workbookViewId="0" topLeftCell="A1">
      <selection activeCell="B6" sqref="B6"/>
    </sheetView>
  </sheetViews>
  <sheetFormatPr defaultColWidth="9.77734375" defaultRowHeight="15"/>
  <cols>
    <col min="1" max="1" width="30.77734375" style="0" customWidth="1"/>
    <col min="2" max="3" width="20.77734375" style="0" customWidth="1"/>
    <col min="4" max="5" width="17.3359375" style="0" customWidth="1"/>
    <col min="6" max="6" width="10.77734375" style="0" customWidth="1"/>
    <col min="7" max="8" width="20.77734375" style="0" customWidth="1"/>
    <col min="9" max="10" width="17.3359375" style="0" customWidth="1"/>
  </cols>
  <sheetData>
    <row r="1" spans="1:10" ht="30" customHeight="1">
      <c r="A1" s="133" t="s">
        <v>0</v>
      </c>
      <c r="B1" s="133"/>
      <c r="C1" s="133"/>
      <c r="D1" s="133"/>
      <c r="E1" s="133"/>
      <c r="F1" s="133"/>
      <c r="G1" s="133"/>
      <c r="H1" s="134"/>
      <c r="I1" s="134"/>
      <c r="J1" s="134"/>
    </row>
    <row r="2" spans="1:10" ht="30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30" customHeight="1">
      <c r="A3" s="74" t="s">
        <v>20</v>
      </c>
      <c r="B3" s="75">
        <f>AccountINFO!B1</f>
        <v>0</v>
      </c>
      <c r="C3" s="135"/>
      <c r="D3" s="135"/>
      <c r="E3" s="135"/>
      <c r="F3" s="136"/>
      <c r="G3" s="86" t="s">
        <v>28</v>
      </c>
      <c r="H3" s="227">
        <f>AccountINFO!B3</f>
        <v>0</v>
      </c>
      <c r="I3" s="138"/>
      <c r="J3" s="73"/>
    </row>
    <row r="4" spans="1:10" ht="24.75" customHeight="1">
      <c r="A4" s="74" t="s">
        <v>1</v>
      </c>
      <c r="B4" s="139">
        <f>AccountINFO!B2</f>
        <v>0</v>
      </c>
      <c r="C4" s="140"/>
      <c r="D4" s="135"/>
      <c r="E4" s="131"/>
      <c r="F4" s="136"/>
      <c r="G4" s="137"/>
      <c r="H4" s="135"/>
      <c r="I4" s="137"/>
      <c r="J4" s="72"/>
    </row>
    <row r="5" spans="1:10" ht="24.75" customHeight="1">
      <c r="A5" s="74" t="s">
        <v>2</v>
      </c>
      <c r="B5" s="141">
        <f>AccountINFO!B4</f>
        <v>0</v>
      </c>
      <c r="C5" s="135"/>
      <c r="D5" s="135"/>
      <c r="E5" s="142"/>
      <c r="F5" s="143"/>
      <c r="G5" s="144"/>
      <c r="H5" s="145"/>
      <c r="I5" s="137"/>
      <c r="J5" s="72"/>
    </row>
    <row r="6" spans="1:10" ht="24.75" customHeight="1" thickBot="1">
      <c r="A6" s="74" t="s">
        <v>3</v>
      </c>
      <c r="B6" s="132"/>
      <c r="C6" s="140"/>
      <c r="D6" s="74"/>
      <c r="E6" s="131"/>
      <c r="F6" s="136"/>
      <c r="G6" s="137"/>
      <c r="H6" s="146" t="s">
        <v>4</v>
      </c>
      <c r="I6" s="147" t="s">
        <v>21</v>
      </c>
      <c r="J6" s="72"/>
    </row>
    <row r="7" spans="1:10" ht="16.5" thickBot="1">
      <c r="A7" s="72"/>
      <c r="B7" s="88"/>
      <c r="C7" s="72"/>
      <c r="D7" s="1"/>
      <c r="E7" s="1"/>
      <c r="F7" s="79"/>
      <c r="G7" s="72"/>
      <c r="H7" s="72"/>
      <c r="I7" s="72"/>
      <c r="J7" s="72"/>
    </row>
    <row r="8" spans="1:10" ht="30" customHeight="1">
      <c r="A8" s="102" t="s">
        <v>5</v>
      </c>
      <c r="B8" s="102" t="s">
        <v>6</v>
      </c>
      <c r="C8" s="102" t="s">
        <v>7</v>
      </c>
      <c r="D8" s="35"/>
      <c r="E8" s="35" t="s">
        <v>8</v>
      </c>
      <c r="F8" s="165"/>
      <c r="G8" s="102" t="s">
        <v>6</v>
      </c>
      <c r="H8" s="102" t="s">
        <v>9</v>
      </c>
      <c r="I8" s="102"/>
      <c r="J8" s="102" t="s">
        <v>8</v>
      </c>
    </row>
    <row r="9" spans="1:10" ht="30" customHeight="1" thickBot="1">
      <c r="A9" s="107" t="s">
        <v>10</v>
      </c>
      <c r="B9" s="107" t="s">
        <v>22</v>
      </c>
      <c r="C9" s="107" t="s">
        <v>22</v>
      </c>
      <c r="D9" s="36" t="s">
        <v>8</v>
      </c>
      <c r="E9" s="36" t="s">
        <v>11</v>
      </c>
      <c r="F9" s="166"/>
      <c r="G9" s="107" t="s">
        <v>12</v>
      </c>
      <c r="H9" s="107" t="s">
        <v>12</v>
      </c>
      <c r="I9" s="107" t="s">
        <v>8</v>
      </c>
      <c r="J9" s="107" t="s">
        <v>11</v>
      </c>
    </row>
    <row r="10" spans="1:10" ht="4.5" customHeight="1">
      <c r="A10" s="111"/>
      <c r="B10" s="111"/>
      <c r="C10" s="111"/>
      <c r="D10" s="37"/>
      <c r="E10" s="37"/>
      <c r="F10" s="110"/>
      <c r="G10" s="111"/>
      <c r="H10" s="111"/>
      <c r="I10" s="111"/>
      <c r="J10" s="111"/>
    </row>
    <row r="11" spans="1:10" ht="30" customHeight="1">
      <c r="A11" s="116" t="s">
        <v>34</v>
      </c>
      <c r="B11" s="203"/>
      <c r="C11" s="203"/>
      <c r="D11" s="204">
        <f aca="true" t="shared" si="0" ref="D11:D73">C11-B11</f>
        <v>0</v>
      </c>
      <c r="E11" s="48">
        <f>IF(D11&lt;&gt;0,(IF(B11=0,1,SUM(D11/B11))),0)</f>
        <v>0</v>
      </c>
      <c r="F11" s="167"/>
      <c r="G11" s="203"/>
      <c r="H11" s="203"/>
      <c r="I11" s="204">
        <f aca="true" t="shared" si="1" ref="I11:I73">H11-G11</f>
        <v>0</v>
      </c>
      <c r="J11" s="48">
        <f>IF(H11&lt;&gt;0,(IF(G11=0,1,SUM(I11/G11))),0)</f>
        <v>0</v>
      </c>
    </row>
    <row r="12" spans="1:10" ht="30" customHeight="1">
      <c r="A12" s="116" t="s">
        <v>35</v>
      </c>
      <c r="B12" s="203"/>
      <c r="C12" s="203"/>
      <c r="D12" s="204">
        <f t="shared" si="0"/>
        <v>0</v>
      </c>
      <c r="E12" s="48">
        <f>IF(D12&lt;&gt;0,(IF(B12=0,1,SUM(D12/B12))),0)</f>
        <v>0</v>
      </c>
      <c r="F12" s="167"/>
      <c r="G12" s="203"/>
      <c r="H12" s="203"/>
      <c r="I12" s="204">
        <f t="shared" si="1"/>
        <v>0</v>
      </c>
      <c r="J12" s="48">
        <f aca="true" t="shared" si="2" ref="J12:J72">IF(H12&lt;&gt;0,(IF(G12=0,1,SUM(I12/G12))),0)</f>
        <v>0</v>
      </c>
    </row>
    <row r="13" spans="1:10" ht="30" customHeight="1">
      <c r="A13" s="116" t="s">
        <v>36</v>
      </c>
      <c r="B13" s="203"/>
      <c r="C13" s="203"/>
      <c r="D13" s="204">
        <f t="shared" si="0"/>
        <v>0</v>
      </c>
      <c r="E13" s="48">
        <f aca="true" t="shared" si="3" ref="E13:E72">IF(D13&lt;&gt;0,(IF(B13=0,1,SUM(D13/B13))),0)</f>
        <v>0</v>
      </c>
      <c r="F13" s="167"/>
      <c r="G13" s="203"/>
      <c r="H13" s="203"/>
      <c r="I13" s="204">
        <f t="shared" si="1"/>
        <v>0</v>
      </c>
      <c r="J13" s="48">
        <f t="shared" si="2"/>
        <v>0</v>
      </c>
    </row>
    <row r="14" spans="1:10" ht="30" customHeight="1">
      <c r="A14" s="116" t="s">
        <v>37</v>
      </c>
      <c r="B14" s="203"/>
      <c r="C14" s="203"/>
      <c r="D14" s="204">
        <f t="shared" si="0"/>
        <v>0</v>
      </c>
      <c r="E14" s="48">
        <f t="shared" si="3"/>
        <v>0</v>
      </c>
      <c r="F14" s="167"/>
      <c r="G14" s="203"/>
      <c r="H14" s="203"/>
      <c r="I14" s="204">
        <f t="shared" si="1"/>
        <v>0</v>
      </c>
      <c r="J14" s="48">
        <f t="shared" si="2"/>
        <v>0</v>
      </c>
    </row>
    <row r="15" spans="1:10" ht="30" customHeight="1">
      <c r="A15" s="116" t="s">
        <v>38</v>
      </c>
      <c r="B15" s="203"/>
      <c r="C15" s="203"/>
      <c r="D15" s="204">
        <f t="shared" si="0"/>
        <v>0</v>
      </c>
      <c r="E15" s="48">
        <f t="shared" si="3"/>
        <v>0</v>
      </c>
      <c r="F15" s="167"/>
      <c r="G15" s="203"/>
      <c r="H15" s="203"/>
      <c r="I15" s="204">
        <f t="shared" si="1"/>
        <v>0</v>
      </c>
      <c r="J15" s="48">
        <f t="shared" si="2"/>
        <v>0</v>
      </c>
    </row>
    <row r="16" spans="1:10" ht="30" customHeight="1">
      <c r="A16" s="116" t="s">
        <v>39</v>
      </c>
      <c r="B16" s="203"/>
      <c r="C16" s="203"/>
      <c r="D16" s="204">
        <f t="shared" si="0"/>
        <v>0</v>
      </c>
      <c r="E16" s="48">
        <f t="shared" si="3"/>
        <v>0</v>
      </c>
      <c r="F16" s="167"/>
      <c r="G16" s="203"/>
      <c r="H16" s="203"/>
      <c r="I16" s="204">
        <f t="shared" si="1"/>
        <v>0</v>
      </c>
      <c r="J16" s="48">
        <f t="shared" si="2"/>
        <v>0</v>
      </c>
    </row>
    <row r="17" spans="1:10" ht="30" customHeight="1">
      <c r="A17" s="116" t="s">
        <v>40</v>
      </c>
      <c r="B17" s="203"/>
      <c r="C17" s="203"/>
      <c r="D17" s="204">
        <f t="shared" si="0"/>
        <v>0</v>
      </c>
      <c r="E17" s="48">
        <f t="shared" si="3"/>
        <v>0</v>
      </c>
      <c r="F17" s="167"/>
      <c r="G17" s="203"/>
      <c r="H17" s="203"/>
      <c r="I17" s="204">
        <f t="shared" si="1"/>
        <v>0</v>
      </c>
      <c r="J17" s="48">
        <f t="shared" si="2"/>
        <v>0</v>
      </c>
    </row>
    <row r="18" spans="1:10" ht="30" customHeight="1">
      <c r="A18" s="116" t="s">
        <v>41</v>
      </c>
      <c r="B18" s="203"/>
      <c r="C18" s="203"/>
      <c r="D18" s="204">
        <f t="shared" si="0"/>
        <v>0</v>
      </c>
      <c r="E18" s="48">
        <f t="shared" si="3"/>
        <v>0</v>
      </c>
      <c r="F18" s="167"/>
      <c r="G18" s="203"/>
      <c r="H18" s="203"/>
      <c r="I18" s="204">
        <f t="shared" si="1"/>
        <v>0</v>
      </c>
      <c r="J18" s="48">
        <f t="shared" si="2"/>
        <v>0</v>
      </c>
    </row>
    <row r="19" spans="1:10" ht="30" customHeight="1">
      <c r="A19" s="116" t="s">
        <v>42</v>
      </c>
      <c r="B19" s="205"/>
      <c r="C19" s="205"/>
      <c r="D19" s="206">
        <f t="shared" si="0"/>
        <v>0</v>
      </c>
      <c r="E19" s="48">
        <f t="shared" si="3"/>
        <v>0</v>
      </c>
      <c r="F19" s="167"/>
      <c r="G19" s="205"/>
      <c r="H19" s="205"/>
      <c r="I19" s="206">
        <f t="shared" si="1"/>
        <v>0</v>
      </c>
      <c r="J19" s="48">
        <f t="shared" si="2"/>
        <v>0</v>
      </c>
    </row>
    <row r="20" spans="1:10" ht="30" customHeight="1">
      <c r="A20" s="116" t="s">
        <v>43</v>
      </c>
      <c r="B20" s="203"/>
      <c r="C20" s="203"/>
      <c r="D20" s="204">
        <f t="shared" si="0"/>
        <v>0</v>
      </c>
      <c r="E20" s="48">
        <f t="shared" si="3"/>
        <v>0</v>
      </c>
      <c r="F20" s="167"/>
      <c r="G20" s="203"/>
      <c r="H20" s="203"/>
      <c r="I20" s="204">
        <f t="shared" si="1"/>
        <v>0</v>
      </c>
      <c r="J20" s="48">
        <f t="shared" si="2"/>
        <v>0</v>
      </c>
    </row>
    <row r="21" spans="1:10" ht="30" customHeight="1">
      <c r="A21" s="116" t="s">
        <v>44</v>
      </c>
      <c r="B21" s="203"/>
      <c r="C21" s="203"/>
      <c r="D21" s="204">
        <f t="shared" si="0"/>
        <v>0</v>
      </c>
      <c r="E21" s="48">
        <f t="shared" si="3"/>
        <v>0</v>
      </c>
      <c r="F21" s="167"/>
      <c r="G21" s="203"/>
      <c r="H21" s="203"/>
      <c r="I21" s="204">
        <f t="shared" si="1"/>
        <v>0</v>
      </c>
      <c r="J21" s="48">
        <f t="shared" si="2"/>
        <v>0</v>
      </c>
    </row>
    <row r="22" spans="1:10" ht="30" customHeight="1">
      <c r="A22" s="116" t="s">
        <v>45</v>
      </c>
      <c r="B22" s="203"/>
      <c r="C22" s="203"/>
      <c r="D22" s="204">
        <f t="shared" si="0"/>
        <v>0</v>
      </c>
      <c r="E22" s="48">
        <f t="shared" si="3"/>
        <v>0</v>
      </c>
      <c r="F22" s="167"/>
      <c r="G22" s="203"/>
      <c r="H22" s="203"/>
      <c r="I22" s="204">
        <f t="shared" si="1"/>
        <v>0</v>
      </c>
      <c r="J22" s="48">
        <f t="shared" si="2"/>
        <v>0</v>
      </c>
    </row>
    <row r="23" spans="1:10" ht="30" customHeight="1">
      <c r="A23" s="116" t="s">
        <v>46</v>
      </c>
      <c r="B23" s="203"/>
      <c r="C23" s="203"/>
      <c r="D23" s="204">
        <f t="shared" si="0"/>
        <v>0</v>
      </c>
      <c r="E23" s="48">
        <f t="shared" si="3"/>
        <v>0</v>
      </c>
      <c r="F23" s="167"/>
      <c r="G23" s="203"/>
      <c r="H23" s="203"/>
      <c r="I23" s="204">
        <f t="shared" si="1"/>
        <v>0</v>
      </c>
      <c r="J23" s="48">
        <f t="shared" si="2"/>
        <v>0</v>
      </c>
    </row>
    <row r="24" spans="1:10" ht="30" customHeight="1">
      <c r="A24" s="116" t="s">
        <v>47</v>
      </c>
      <c r="B24" s="203"/>
      <c r="C24" s="203"/>
      <c r="D24" s="204">
        <f t="shared" si="0"/>
        <v>0</v>
      </c>
      <c r="E24" s="48">
        <f t="shared" si="3"/>
        <v>0</v>
      </c>
      <c r="F24" s="167"/>
      <c r="G24" s="203"/>
      <c r="H24" s="203"/>
      <c r="I24" s="204">
        <f t="shared" si="1"/>
        <v>0</v>
      </c>
      <c r="J24" s="48">
        <f t="shared" si="2"/>
        <v>0</v>
      </c>
    </row>
    <row r="25" spans="1:10" ht="30" customHeight="1">
      <c r="A25" s="116" t="s">
        <v>48</v>
      </c>
      <c r="B25" s="203"/>
      <c r="C25" s="203"/>
      <c r="D25" s="204">
        <f t="shared" si="0"/>
        <v>0</v>
      </c>
      <c r="E25" s="48">
        <f t="shared" si="3"/>
        <v>0</v>
      </c>
      <c r="F25" s="167"/>
      <c r="G25" s="203"/>
      <c r="H25" s="203"/>
      <c r="I25" s="204">
        <f t="shared" si="1"/>
        <v>0</v>
      </c>
      <c r="J25" s="48">
        <f t="shared" si="2"/>
        <v>0</v>
      </c>
    </row>
    <row r="26" spans="1:10" ht="30" customHeight="1" hidden="1">
      <c r="A26" s="116" t="s">
        <v>49</v>
      </c>
      <c r="B26" s="203"/>
      <c r="C26" s="203"/>
      <c r="D26" s="204">
        <f t="shared" si="0"/>
        <v>0</v>
      </c>
      <c r="E26" s="48">
        <f t="shared" si="3"/>
        <v>0</v>
      </c>
      <c r="F26" s="167"/>
      <c r="G26" s="203"/>
      <c r="H26" s="203"/>
      <c r="I26" s="204">
        <f t="shared" si="1"/>
        <v>0</v>
      </c>
      <c r="J26" s="48">
        <f t="shared" si="2"/>
        <v>0</v>
      </c>
    </row>
    <row r="27" spans="1:10" ht="30" customHeight="1">
      <c r="A27" s="116" t="s">
        <v>50</v>
      </c>
      <c r="B27" s="205"/>
      <c r="C27" s="205"/>
      <c r="D27" s="206">
        <f t="shared" si="0"/>
        <v>0</v>
      </c>
      <c r="E27" s="48">
        <f t="shared" si="3"/>
        <v>0</v>
      </c>
      <c r="F27" s="167"/>
      <c r="G27" s="205"/>
      <c r="H27" s="205"/>
      <c r="I27" s="206">
        <f t="shared" si="1"/>
        <v>0</v>
      </c>
      <c r="J27" s="48">
        <f t="shared" si="2"/>
        <v>0</v>
      </c>
    </row>
    <row r="28" spans="1:10" ht="30" customHeight="1">
      <c r="A28" s="116" t="s">
        <v>51</v>
      </c>
      <c r="B28" s="203"/>
      <c r="C28" s="203"/>
      <c r="D28" s="204">
        <f t="shared" si="0"/>
        <v>0</v>
      </c>
      <c r="E28" s="48">
        <f t="shared" si="3"/>
        <v>0</v>
      </c>
      <c r="F28" s="167"/>
      <c r="G28" s="203"/>
      <c r="H28" s="203"/>
      <c r="I28" s="204">
        <f t="shared" si="1"/>
        <v>0</v>
      </c>
      <c r="J28" s="48">
        <f t="shared" si="2"/>
        <v>0</v>
      </c>
    </row>
    <row r="29" spans="1:10" ht="30" customHeight="1" hidden="1">
      <c r="A29" s="116" t="s">
        <v>52</v>
      </c>
      <c r="B29" s="203"/>
      <c r="C29" s="203"/>
      <c r="D29" s="204">
        <f t="shared" si="0"/>
        <v>0</v>
      </c>
      <c r="E29" s="48">
        <f t="shared" si="3"/>
        <v>0</v>
      </c>
      <c r="F29" s="167"/>
      <c r="G29" s="203"/>
      <c r="H29" s="203"/>
      <c r="I29" s="204">
        <f t="shared" si="1"/>
        <v>0</v>
      </c>
      <c r="J29" s="48">
        <f t="shared" si="2"/>
        <v>0</v>
      </c>
    </row>
    <row r="30" spans="1:10" ht="30" customHeight="1">
      <c r="A30" s="116" t="s">
        <v>53</v>
      </c>
      <c r="B30" s="203"/>
      <c r="C30" s="203"/>
      <c r="D30" s="204">
        <f t="shared" si="0"/>
        <v>0</v>
      </c>
      <c r="E30" s="48">
        <f t="shared" si="3"/>
        <v>0</v>
      </c>
      <c r="F30" s="167"/>
      <c r="G30" s="203"/>
      <c r="H30" s="203"/>
      <c r="I30" s="204">
        <f t="shared" si="1"/>
        <v>0</v>
      </c>
      <c r="J30" s="48">
        <f t="shared" si="2"/>
        <v>0</v>
      </c>
    </row>
    <row r="31" spans="1:10" ht="30" customHeight="1">
      <c r="A31" s="116" t="s">
        <v>54</v>
      </c>
      <c r="B31" s="203"/>
      <c r="C31" s="203"/>
      <c r="D31" s="204">
        <f t="shared" si="0"/>
        <v>0</v>
      </c>
      <c r="E31" s="48">
        <f t="shared" si="3"/>
        <v>0</v>
      </c>
      <c r="F31" s="167"/>
      <c r="G31" s="203"/>
      <c r="H31" s="203"/>
      <c r="I31" s="204">
        <f t="shared" si="1"/>
        <v>0</v>
      </c>
      <c r="J31" s="48">
        <f t="shared" si="2"/>
        <v>0</v>
      </c>
    </row>
    <row r="32" spans="1:10" ht="30" customHeight="1">
      <c r="A32" s="116" t="s">
        <v>55</v>
      </c>
      <c r="B32" s="203"/>
      <c r="C32" s="203"/>
      <c r="D32" s="204">
        <f t="shared" si="0"/>
        <v>0</v>
      </c>
      <c r="E32" s="48">
        <f t="shared" si="3"/>
        <v>0</v>
      </c>
      <c r="F32" s="167"/>
      <c r="G32" s="203"/>
      <c r="H32" s="203"/>
      <c r="I32" s="204">
        <f t="shared" si="1"/>
        <v>0</v>
      </c>
      <c r="J32" s="48">
        <f t="shared" si="2"/>
        <v>0</v>
      </c>
    </row>
    <row r="33" spans="1:10" ht="30" customHeight="1">
      <c r="A33" s="116" t="s">
        <v>56</v>
      </c>
      <c r="B33" s="203"/>
      <c r="C33" s="203"/>
      <c r="D33" s="204">
        <f t="shared" si="0"/>
        <v>0</v>
      </c>
      <c r="E33" s="48">
        <f t="shared" si="3"/>
        <v>0</v>
      </c>
      <c r="F33" s="167"/>
      <c r="G33" s="203"/>
      <c r="H33" s="203"/>
      <c r="I33" s="204">
        <f t="shared" si="1"/>
        <v>0</v>
      </c>
      <c r="J33" s="48">
        <f t="shared" si="2"/>
        <v>0</v>
      </c>
    </row>
    <row r="34" spans="1:10" ht="30" customHeight="1">
      <c r="A34" s="116" t="s">
        <v>57</v>
      </c>
      <c r="B34" s="203"/>
      <c r="C34" s="203"/>
      <c r="D34" s="204">
        <f t="shared" si="0"/>
        <v>0</v>
      </c>
      <c r="E34" s="48">
        <f t="shared" si="3"/>
        <v>0</v>
      </c>
      <c r="F34" s="167"/>
      <c r="G34" s="203"/>
      <c r="H34" s="203"/>
      <c r="I34" s="204">
        <f t="shared" si="1"/>
        <v>0</v>
      </c>
      <c r="J34" s="48">
        <f t="shared" si="2"/>
        <v>0</v>
      </c>
    </row>
    <row r="35" spans="1:10" ht="30" customHeight="1">
      <c r="A35" s="116" t="s">
        <v>58</v>
      </c>
      <c r="B35" s="203"/>
      <c r="C35" s="203"/>
      <c r="D35" s="204">
        <f t="shared" si="0"/>
        <v>0</v>
      </c>
      <c r="E35" s="48">
        <f t="shared" si="3"/>
        <v>0</v>
      </c>
      <c r="F35" s="167"/>
      <c r="G35" s="203"/>
      <c r="H35" s="203"/>
      <c r="I35" s="204">
        <f t="shared" si="1"/>
        <v>0</v>
      </c>
      <c r="J35" s="48">
        <f t="shared" si="2"/>
        <v>0</v>
      </c>
    </row>
    <row r="36" spans="1:10" ht="30" customHeight="1">
      <c r="A36" s="116" t="s">
        <v>59</v>
      </c>
      <c r="B36" s="203"/>
      <c r="C36" s="203"/>
      <c r="D36" s="204">
        <f t="shared" si="0"/>
        <v>0</v>
      </c>
      <c r="E36" s="48">
        <f t="shared" si="3"/>
        <v>0</v>
      </c>
      <c r="F36" s="167"/>
      <c r="G36" s="203"/>
      <c r="H36" s="203"/>
      <c r="I36" s="204">
        <f t="shared" si="1"/>
        <v>0</v>
      </c>
      <c r="J36" s="48">
        <f t="shared" si="2"/>
        <v>0</v>
      </c>
    </row>
    <row r="37" spans="1:10" ht="30" customHeight="1">
      <c r="A37" s="116" t="s">
        <v>60</v>
      </c>
      <c r="B37" s="203"/>
      <c r="C37" s="203"/>
      <c r="D37" s="204">
        <f t="shared" si="0"/>
        <v>0</v>
      </c>
      <c r="E37" s="48">
        <f t="shared" si="3"/>
        <v>0</v>
      </c>
      <c r="F37" s="167"/>
      <c r="G37" s="203"/>
      <c r="H37" s="203"/>
      <c r="I37" s="204">
        <f t="shared" si="1"/>
        <v>0</v>
      </c>
      <c r="J37" s="48">
        <f t="shared" si="2"/>
        <v>0</v>
      </c>
    </row>
    <row r="38" spans="1:10" ht="30" customHeight="1">
      <c r="A38" s="116" t="s">
        <v>61</v>
      </c>
      <c r="B38" s="203"/>
      <c r="C38" s="203"/>
      <c r="D38" s="204">
        <f t="shared" si="0"/>
        <v>0</v>
      </c>
      <c r="E38" s="48">
        <f t="shared" si="3"/>
        <v>0</v>
      </c>
      <c r="F38" s="167"/>
      <c r="G38" s="203"/>
      <c r="H38" s="203"/>
      <c r="I38" s="204">
        <f t="shared" si="1"/>
        <v>0</v>
      </c>
      <c r="J38" s="48">
        <f t="shared" si="2"/>
        <v>0</v>
      </c>
    </row>
    <row r="39" spans="1:10" ht="30" customHeight="1">
      <c r="A39" s="116" t="s">
        <v>62</v>
      </c>
      <c r="B39" s="203"/>
      <c r="C39" s="203"/>
      <c r="D39" s="204">
        <f t="shared" si="0"/>
        <v>0</v>
      </c>
      <c r="E39" s="48">
        <f t="shared" si="3"/>
        <v>0</v>
      </c>
      <c r="F39" s="167"/>
      <c r="G39" s="203"/>
      <c r="H39" s="203"/>
      <c r="I39" s="204">
        <f t="shared" si="1"/>
        <v>0</v>
      </c>
      <c r="J39" s="48">
        <f t="shared" si="2"/>
        <v>0</v>
      </c>
    </row>
    <row r="40" spans="1:10" ht="30" customHeight="1">
      <c r="A40" s="116" t="s">
        <v>63</v>
      </c>
      <c r="B40" s="203"/>
      <c r="C40" s="203"/>
      <c r="D40" s="204">
        <f t="shared" si="0"/>
        <v>0</v>
      </c>
      <c r="E40" s="48">
        <f t="shared" si="3"/>
        <v>0</v>
      </c>
      <c r="F40" s="167"/>
      <c r="G40" s="203"/>
      <c r="H40" s="203"/>
      <c r="I40" s="204">
        <f t="shared" si="1"/>
        <v>0</v>
      </c>
      <c r="J40" s="48">
        <f t="shared" si="2"/>
        <v>0</v>
      </c>
    </row>
    <row r="41" spans="1:10" ht="30" customHeight="1">
      <c r="A41" s="116" t="s">
        <v>64</v>
      </c>
      <c r="B41" s="205"/>
      <c r="C41" s="205"/>
      <c r="D41" s="206">
        <f t="shared" si="0"/>
        <v>0</v>
      </c>
      <c r="E41" s="48">
        <f t="shared" si="3"/>
        <v>0</v>
      </c>
      <c r="F41" s="167"/>
      <c r="G41" s="205"/>
      <c r="H41" s="205"/>
      <c r="I41" s="206">
        <f t="shared" si="1"/>
        <v>0</v>
      </c>
      <c r="J41" s="48">
        <f t="shared" si="2"/>
        <v>0</v>
      </c>
    </row>
    <row r="42" spans="1:10" ht="30" customHeight="1">
      <c r="A42" s="116" t="s">
        <v>65</v>
      </c>
      <c r="B42" s="205"/>
      <c r="C42" s="205"/>
      <c r="D42" s="206">
        <f t="shared" si="0"/>
        <v>0</v>
      </c>
      <c r="E42" s="48">
        <f t="shared" si="3"/>
        <v>0</v>
      </c>
      <c r="F42" s="167"/>
      <c r="G42" s="205"/>
      <c r="H42" s="205"/>
      <c r="I42" s="206">
        <f t="shared" si="1"/>
        <v>0</v>
      </c>
      <c r="J42" s="48">
        <f t="shared" si="2"/>
        <v>0</v>
      </c>
    </row>
    <row r="43" spans="1:10" ht="30" customHeight="1">
      <c r="A43" s="116" t="s">
        <v>66</v>
      </c>
      <c r="B43" s="205"/>
      <c r="C43" s="205"/>
      <c r="D43" s="206">
        <f t="shared" si="0"/>
        <v>0</v>
      </c>
      <c r="E43" s="48">
        <f t="shared" si="3"/>
        <v>0</v>
      </c>
      <c r="F43" s="167"/>
      <c r="G43" s="205"/>
      <c r="H43" s="205"/>
      <c r="I43" s="206">
        <f t="shared" si="1"/>
        <v>0</v>
      </c>
      <c r="J43" s="48">
        <f t="shared" si="2"/>
        <v>0</v>
      </c>
    </row>
    <row r="44" spans="1:10" ht="30" customHeight="1">
      <c r="A44" s="116" t="s">
        <v>67</v>
      </c>
      <c r="B44" s="203"/>
      <c r="C44" s="203"/>
      <c r="D44" s="204">
        <f t="shared" si="0"/>
        <v>0</v>
      </c>
      <c r="E44" s="48">
        <f t="shared" si="3"/>
        <v>0</v>
      </c>
      <c r="F44" s="167"/>
      <c r="G44" s="203"/>
      <c r="H44" s="203"/>
      <c r="I44" s="204">
        <f t="shared" si="1"/>
        <v>0</v>
      </c>
      <c r="J44" s="48">
        <f t="shared" si="2"/>
        <v>0</v>
      </c>
    </row>
    <row r="45" spans="1:10" ht="30" customHeight="1">
      <c r="A45" s="116" t="s">
        <v>68</v>
      </c>
      <c r="B45" s="203"/>
      <c r="C45" s="203"/>
      <c r="D45" s="204">
        <f t="shared" si="0"/>
        <v>0</v>
      </c>
      <c r="E45" s="48">
        <f t="shared" si="3"/>
        <v>0</v>
      </c>
      <c r="F45" s="167"/>
      <c r="G45" s="203"/>
      <c r="H45" s="203"/>
      <c r="I45" s="204">
        <f t="shared" si="1"/>
        <v>0</v>
      </c>
      <c r="J45" s="48">
        <f t="shared" si="2"/>
        <v>0</v>
      </c>
    </row>
    <row r="46" spans="1:10" ht="30" customHeight="1">
      <c r="A46" s="116" t="s">
        <v>69</v>
      </c>
      <c r="B46" s="203"/>
      <c r="C46" s="203"/>
      <c r="D46" s="204">
        <f t="shared" si="0"/>
        <v>0</v>
      </c>
      <c r="E46" s="48">
        <f t="shared" si="3"/>
        <v>0</v>
      </c>
      <c r="F46" s="167"/>
      <c r="G46" s="203"/>
      <c r="H46" s="203"/>
      <c r="I46" s="204">
        <f t="shared" si="1"/>
        <v>0</v>
      </c>
      <c r="J46" s="48">
        <f t="shared" si="2"/>
        <v>0</v>
      </c>
    </row>
    <row r="47" spans="1:10" ht="30" customHeight="1">
      <c r="A47" s="116" t="s">
        <v>70</v>
      </c>
      <c r="B47" s="203"/>
      <c r="C47" s="203"/>
      <c r="D47" s="204">
        <f t="shared" si="0"/>
        <v>0</v>
      </c>
      <c r="E47" s="48">
        <f t="shared" si="3"/>
        <v>0</v>
      </c>
      <c r="F47" s="167"/>
      <c r="G47" s="203"/>
      <c r="H47" s="203"/>
      <c r="I47" s="204">
        <f t="shared" si="1"/>
        <v>0</v>
      </c>
      <c r="J47" s="48">
        <f t="shared" si="2"/>
        <v>0</v>
      </c>
    </row>
    <row r="48" spans="1:10" ht="30" customHeight="1">
      <c r="A48" s="116" t="s">
        <v>71</v>
      </c>
      <c r="B48" s="203"/>
      <c r="C48" s="203"/>
      <c r="D48" s="204">
        <f t="shared" si="0"/>
        <v>0</v>
      </c>
      <c r="E48" s="48">
        <f t="shared" si="3"/>
        <v>0</v>
      </c>
      <c r="F48" s="167"/>
      <c r="G48" s="203"/>
      <c r="H48" s="203"/>
      <c r="I48" s="204">
        <f t="shared" si="1"/>
        <v>0</v>
      </c>
      <c r="J48" s="48">
        <f t="shared" si="2"/>
        <v>0</v>
      </c>
    </row>
    <row r="49" spans="1:10" ht="30" customHeight="1">
      <c r="A49" s="116" t="s">
        <v>72</v>
      </c>
      <c r="B49" s="203"/>
      <c r="C49" s="203"/>
      <c r="D49" s="204">
        <f t="shared" si="0"/>
        <v>0</v>
      </c>
      <c r="E49" s="48">
        <f t="shared" si="3"/>
        <v>0</v>
      </c>
      <c r="F49" s="167"/>
      <c r="G49" s="203"/>
      <c r="H49" s="203"/>
      <c r="I49" s="204">
        <f t="shared" si="1"/>
        <v>0</v>
      </c>
      <c r="J49" s="48">
        <f t="shared" si="2"/>
        <v>0</v>
      </c>
    </row>
    <row r="50" spans="1:10" ht="30" customHeight="1">
      <c r="A50" s="116" t="s">
        <v>73</v>
      </c>
      <c r="B50" s="203"/>
      <c r="C50" s="203"/>
      <c r="D50" s="204">
        <f t="shared" si="0"/>
        <v>0</v>
      </c>
      <c r="E50" s="48">
        <f t="shared" si="3"/>
        <v>0</v>
      </c>
      <c r="F50" s="167"/>
      <c r="G50" s="203"/>
      <c r="H50" s="203"/>
      <c r="I50" s="204">
        <f t="shared" si="1"/>
        <v>0</v>
      </c>
      <c r="J50" s="48">
        <f t="shared" si="2"/>
        <v>0</v>
      </c>
    </row>
    <row r="51" spans="1:10" ht="30" customHeight="1">
      <c r="A51" s="116" t="s">
        <v>74</v>
      </c>
      <c r="B51" s="203"/>
      <c r="C51" s="203"/>
      <c r="D51" s="204">
        <f>C51-B51</f>
        <v>0</v>
      </c>
      <c r="E51" s="48">
        <f t="shared" si="3"/>
        <v>0</v>
      </c>
      <c r="F51" s="167"/>
      <c r="G51" s="203"/>
      <c r="H51" s="203"/>
      <c r="I51" s="204">
        <f>H51-G51</f>
        <v>0</v>
      </c>
      <c r="J51" s="48">
        <f t="shared" si="2"/>
        <v>0</v>
      </c>
    </row>
    <row r="52" spans="1:10" ht="30" customHeight="1">
      <c r="A52" s="116" t="s">
        <v>75</v>
      </c>
      <c r="B52" s="203"/>
      <c r="C52" s="203"/>
      <c r="D52" s="204">
        <f t="shared" si="0"/>
        <v>0</v>
      </c>
      <c r="E52" s="48">
        <f t="shared" si="3"/>
        <v>0</v>
      </c>
      <c r="F52" s="167"/>
      <c r="G52" s="203"/>
      <c r="H52" s="203"/>
      <c r="I52" s="204">
        <f t="shared" si="1"/>
        <v>0</v>
      </c>
      <c r="J52" s="48">
        <f t="shared" si="2"/>
        <v>0</v>
      </c>
    </row>
    <row r="53" spans="1:10" ht="30" customHeight="1">
      <c r="A53" s="116" t="s">
        <v>76</v>
      </c>
      <c r="B53" s="203"/>
      <c r="C53" s="203"/>
      <c r="D53" s="204">
        <f t="shared" si="0"/>
        <v>0</v>
      </c>
      <c r="E53" s="48">
        <f t="shared" si="3"/>
        <v>0</v>
      </c>
      <c r="F53" s="167"/>
      <c r="G53" s="203"/>
      <c r="H53" s="203"/>
      <c r="I53" s="204">
        <f t="shared" si="1"/>
        <v>0</v>
      </c>
      <c r="J53" s="48">
        <f t="shared" si="2"/>
        <v>0</v>
      </c>
    </row>
    <row r="54" spans="1:10" ht="30" customHeight="1">
      <c r="A54" s="116" t="s">
        <v>77</v>
      </c>
      <c r="B54" s="203"/>
      <c r="C54" s="203"/>
      <c r="D54" s="204">
        <f t="shared" si="0"/>
        <v>0</v>
      </c>
      <c r="E54" s="48">
        <f t="shared" si="3"/>
        <v>0</v>
      </c>
      <c r="F54" s="167"/>
      <c r="G54" s="203"/>
      <c r="H54" s="203"/>
      <c r="I54" s="204">
        <f t="shared" si="1"/>
        <v>0</v>
      </c>
      <c r="J54" s="48">
        <f t="shared" si="2"/>
        <v>0</v>
      </c>
    </row>
    <row r="55" spans="1:10" ht="30" customHeight="1">
      <c r="A55" s="116" t="s">
        <v>78</v>
      </c>
      <c r="B55" s="203"/>
      <c r="C55" s="203"/>
      <c r="D55" s="204">
        <f t="shared" si="0"/>
        <v>0</v>
      </c>
      <c r="E55" s="48">
        <f t="shared" si="3"/>
        <v>0</v>
      </c>
      <c r="F55" s="167"/>
      <c r="G55" s="203"/>
      <c r="H55" s="203"/>
      <c r="I55" s="204">
        <f t="shared" si="1"/>
        <v>0</v>
      </c>
      <c r="J55" s="48">
        <f t="shared" si="2"/>
        <v>0</v>
      </c>
    </row>
    <row r="56" spans="1:10" ht="30" customHeight="1">
      <c r="A56" s="116" t="s">
        <v>79</v>
      </c>
      <c r="B56" s="205"/>
      <c r="C56" s="205"/>
      <c r="D56" s="206">
        <f t="shared" si="0"/>
        <v>0</v>
      </c>
      <c r="E56" s="48">
        <f t="shared" si="3"/>
        <v>0</v>
      </c>
      <c r="F56" s="167"/>
      <c r="G56" s="205"/>
      <c r="H56" s="205"/>
      <c r="I56" s="206">
        <f t="shared" si="1"/>
        <v>0</v>
      </c>
      <c r="J56" s="48">
        <f t="shared" si="2"/>
        <v>0</v>
      </c>
    </row>
    <row r="57" spans="1:10" ht="30" customHeight="1">
      <c r="A57" s="116" t="s">
        <v>80</v>
      </c>
      <c r="B57" s="203"/>
      <c r="C57" s="203"/>
      <c r="D57" s="204">
        <f t="shared" si="0"/>
        <v>0</v>
      </c>
      <c r="E57" s="48">
        <f t="shared" si="3"/>
        <v>0</v>
      </c>
      <c r="F57" s="167"/>
      <c r="G57" s="203"/>
      <c r="H57" s="203"/>
      <c r="I57" s="204">
        <f t="shared" si="1"/>
        <v>0</v>
      </c>
      <c r="J57" s="48">
        <f t="shared" si="2"/>
        <v>0</v>
      </c>
    </row>
    <row r="58" spans="1:10" ht="30" customHeight="1">
      <c r="A58" s="116" t="s">
        <v>81</v>
      </c>
      <c r="B58" s="203"/>
      <c r="C58" s="203"/>
      <c r="D58" s="204">
        <f t="shared" si="0"/>
        <v>0</v>
      </c>
      <c r="E58" s="48">
        <f t="shared" si="3"/>
        <v>0</v>
      </c>
      <c r="F58" s="167"/>
      <c r="G58" s="203"/>
      <c r="H58" s="203"/>
      <c r="I58" s="204">
        <f t="shared" si="1"/>
        <v>0</v>
      </c>
      <c r="J58" s="48">
        <f t="shared" si="2"/>
        <v>0</v>
      </c>
    </row>
    <row r="59" spans="1:10" ht="30" customHeight="1">
      <c r="A59" s="116" t="s">
        <v>82</v>
      </c>
      <c r="B59" s="203"/>
      <c r="C59" s="203"/>
      <c r="D59" s="204">
        <f t="shared" si="0"/>
        <v>0</v>
      </c>
      <c r="E59" s="48">
        <f t="shared" si="3"/>
        <v>0</v>
      </c>
      <c r="F59" s="167"/>
      <c r="G59" s="203"/>
      <c r="H59" s="203"/>
      <c r="I59" s="204">
        <f t="shared" si="1"/>
        <v>0</v>
      </c>
      <c r="J59" s="48">
        <f t="shared" si="2"/>
        <v>0</v>
      </c>
    </row>
    <row r="60" spans="1:10" ht="30" customHeight="1">
      <c r="A60" s="116" t="s">
        <v>83</v>
      </c>
      <c r="B60" s="203"/>
      <c r="C60" s="203"/>
      <c r="D60" s="204">
        <f t="shared" si="0"/>
        <v>0</v>
      </c>
      <c r="E60" s="48">
        <f t="shared" si="3"/>
        <v>0</v>
      </c>
      <c r="F60" s="167"/>
      <c r="G60" s="203"/>
      <c r="H60" s="203"/>
      <c r="I60" s="204">
        <f t="shared" si="1"/>
        <v>0</v>
      </c>
      <c r="J60" s="48">
        <f t="shared" si="2"/>
        <v>0</v>
      </c>
    </row>
    <row r="61" spans="1:10" ht="30" customHeight="1">
      <c r="A61" s="116" t="s">
        <v>84</v>
      </c>
      <c r="B61" s="203"/>
      <c r="C61" s="203"/>
      <c r="D61" s="204">
        <f t="shared" si="0"/>
        <v>0</v>
      </c>
      <c r="E61" s="48">
        <f t="shared" si="3"/>
        <v>0</v>
      </c>
      <c r="F61" s="167"/>
      <c r="G61" s="203"/>
      <c r="H61" s="203"/>
      <c r="I61" s="204">
        <f t="shared" si="1"/>
        <v>0</v>
      </c>
      <c r="J61" s="48">
        <f t="shared" si="2"/>
        <v>0</v>
      </c>
    </row>
    <row r="62" spans="1:10" ht="30" customHeight="1">
      <c r="A62" s="116" t="s">
        <v>85</v>
      </c>
      <c r="B62" s="203"/>
      <c r="C62" s="203"/>
      <c r="D62" s="204">
        <f t="shared" si="0"/>
        <v>0</v>
      </c>
      <c r="E62" s="48">
        <f t="shared" si="3"/>
        <v>0</v>
      </c>
      <c r="F62" s="167"/>
      <c r="G62" s="203"/>
      <c r="H62" s="203"/>
      <c r="I62" s="204">
        <f t="shared" si="1"/>
        <v>0</v>
      </c>
      <c r="J62" s="48">
        <f t="shared" si="2"/>
        <v>0</v>
      </c>
    </row>
    <row r="63" spans="1:10" ht="30" customHeight="1">
      <c r="A63" s="116" t="s">
        <v>86</v>
      </c>
      <c r="B63" s="203"/>
      <c r="C63" s="203"/>
      <c r="D63" s="204">
        <f t="shared" si="0"/>
        <v>0</v>
      </c>
      <c r="E63" s="48">
        <f t="shared" si="3"/>
        <v>0</v>
      </c>
      <c r="F63" s="167"/>
      <c r="G63" s="203"/>
      <c r="H63" s="203"/>
      <c r="I63" s="204">
        <f t="shared" si="1"/>
        <v>0</v>
      </c>
      <c r="J63" s="48">
        <f t="shared" si="2"/>
        <v>0</v>
      </c>
    </row>
    <row r="64" spans="1:10" ht="30" customHeight="1">
      <c r="A64" s="116" t="s">
        <v>87</v>
      </c>
      <c r="B64" s="203"/>
      <c r="C64" s="203"/>
      <c r="D64" s="204">
        <f t="shared" si="0"/>
        <v>0</v>
      </c>
      <c r="E64" s="48">
        <f t="shared" si="3"/>
        <v>0</v>
      </c>
      <c r="F64" s="167"/>
      <c r="G64" s="203"/>
      <c r="H64" s="203"/>
      <c r="I64" s="204">
        <f t="shared" si="1"/>
        <v>0</v>
      </c>
      <c r="J64" s="48">
        <f t="shared" si="2"/>
        <v>0</v>
      </c>
    </row>
    <row r="65" spans="1:10" ht="30" customHeight="1">
      <c r="A65" s="116" t="s">
        <v>88</v>
      </c>
      <c r="B65" s="203"/>
      <c r="C65" s="203"/>
      <c r="D65" s="204">
        <f t="shared" si="0"/>
        <v>0</v>
      </c>
      <c r="E65" s="48">
        <f t="shared" si="3"/>
        <v>0</v>
      </c>
      <c r="F65" s="167"/>
      <c r="G65" s="203"/>
      <c r="H65" s="203"/>
      <c r="I65" s="204">
        <f t="shared" si="1"/>
        <v>0</v>
      </c>
      <c r="J65" s="48">
        <f t="shared" si="2"/>
        <v>0</v>
      </c>
    </row>
    <row r="66" spans="1:10" ht="30" customHeight="1" hidden="1">
      <c r="A66" s="116" t="s">
        <v>89</v>
      </c>
      <c r="B66" s="203"/>
      <c r="C66" s="203"/>
      <c r="D66" s="204">
        <f t="shared" si="0"/>
        <v>0</v>
      </c>
      <c r="E66" s="48">
        <f t="shared" si="3"/>
        <v>0</v>
      </c>
      <c r="F66" s="167"/>
      <c r="G66" s="203"/>
      <c r="H66" s="203"/>
      <c r="I66" s="204">
        <f t="shared" si="1"/>
        <v>0</v>
      </c>
      <c r="J66" s="48">
        <f t="shared" si="2"/>
        <v>0</v>
      </c>
    </row>
    <row r="67" spans="1:10" ht="30" customHeight="1">
      <c r="A67" s="116" t="s">
        <v>90</v>
      </c>
      <c r="B67" s="203"/>
      <c r="C67" s="203"/>
      <c r="D67" s="204">
        <f t="shared" si="0"/>
        <v>0</v>
      </c>
      <c r="E67" s="48">
        <f t="shared" si="3"/>
        <v>0</v>
      </c>
      <c r="F67" s="167"/>
      <c r="G67" s="203"/>
      <c r="H67" s="203"/>
      <c r="I67" s="204">
        <f t="shared" si="1"/>
        <v>0</v>
      </c>
      <c r="J67" s="48">
        <f t="shared" si="2"/>
        <v>0</v>
      </c>
    </row>
    <row r="68" spans="1:10" ht="30" customHeight="1">
      <c r="A68" s="116" t="s">
        <v>91</v>
      </c>
      <c r="B68" s="203"/>
      <c r="C68" s="203"/>
      <c r="D68" s="207">
        <f t="shared" si="0"/>
        <v>0</v>
      </c>
      <c r="E68" s="48">
        <f t="shared" si="3"/>
        <v>0</v>
      </c>
      <c r="F68" s="167"/>
      <c r="G68" s="203"/>
      <c r="H68" s="203"/>
      <c r="I68" s="207">
        <f t="shared" si="1"/>
        <v>0</v>
      </c>
      <c r="J68" s="48">
        <f t="shared" si="2"/>
        <v>0</v>
      </c>
    </row>
    <row r="69" spans="1:10" ht="30" customHeight="1">
      <c r="A69" s="116" t="s">
        <v>92</v>
      </c>
      <c r="B69" s="203"/>
      <c r="C69" s="203"/>
      <c r="D69" s="207">
        <f t="shared" si="0"/>
        <v>0</v>
      </c>
      <c r="E69" s="48">
        <f t="shared" si="3"/>
        <v>0</v>
      </c>
      <c r="F69" s="167"/>
      <c r="G69" s="203"/>
      <c r="H69" s="203"/>
      <c r="I69" s="207">
        <f t="shared" si="1"/>
        <v>0</v>
      </c>
      <c r="J69" s="48">
        <f t="shared" si="2"/>
        <v>0</v>
      </c>
    </row>
    <row r="70" spans="1:10" ht="30" customHeight="1">
      <c r="A70" s="116" t="s">
        <v>93</v>
      </c>
      <c r="B70" s="203"/>
      <c r="C70" s="203"/>
      <c r="D70" s="207">
        <f t="shared" si="0"/>
        <v>0</v>
      </c>
      <c r="E70" s="48">
        <f t="shared" si="3"/>
        <v>0</v>
      </c>
      <c r="F70" s="167"/>
      <c r="G70" s="203"/>
      <c r="H70" s="203"/>
      <c r="I70" s="207">
        <f t="shared" si="1"/>
        <v>0</v>
      </c>
      <c r="J70" s="48">
        <f t="shared" si="2"/>
        <v>0</v>
      </c>
    </row>
    <row r="71" spans="1:10" ht="26.25">
      <c r="A71" s="116" t="s">
        <v>94</v>
      </c>
      <c r="B71" s="203"/>
      <c r="C71" s="203"/>
      <c r="D71" s="207">
        <f t="shared" si="0"/>
        <v>0</v>
      </c>
      <c r="E71" s="48">
        <f t="shared" si="3"/>
        <v>0</v>
      </c>
      <c r="F71" s="167"/>
      <c r="G71" s="203"/>
      <c r="H71" s="203"/>
      <c r="I71" s="207">
        <f t="shared" si="1"/>
        <v>0</v>
      </c>
      <c r="J71" s="48">
        <f t="shared" si="2"/>
        <v>0</v>
      </c>
    </row>
    <row r="72" spans="1:10" ht="26.25">
      <c r="A72" s="116" t="s">
        <v>95</v>
      </c>
      <c r="B72" s="203"/>
      <c r="C72" s="203"/>
      <c r="D72" s="204">
        <f t="shared" si="0"/>
        <v>0</v>
      </c>
      <c r="E72" s="48">
        <f t="shared" si="3"/>
        <v>0</v>
      </c>
      <c r="F72" s="167"/>
      <c r="G72" s="203"/>
      <c r="H72" s="203"/>
      <c r="I72" s="204">
        <f t="shared" si="1"/>
        <v>0</v>
      </c>
      <c r="J72" s="48">
        <f t="shared" si="2"/>
        <v>0</v>
      </c>
    </row>
    <row r="73" spans="1:11" ht="26.25">
      <c r="A73" s="214" t="s">
        <v>13</v>
      </c>
      <c r="B73" s="208">
        <f>SUM(B11:B72)</f>
        <v>0</v>
      </c>
      <c r="C73" s="208">
        <f>SUM(C11:C72)</f>
        <v>0</v>
      </c>
      <c r="D73" s="209">
        <f t="shared" si="0"/>
        <v>0</v>
      </c>
      <c r="E73" s="49"/>
      <c r="F73" s="164"/>
      <c r="G73" s="208">
        <f>SUM(G11:G72)</f>
        <v>0</v>
      </c>
      <c r="H73" s="208">
        <f>SUM(H11:H72)</f>
        <v>0</v>
      </c>
      <c r="I73" s="209">
        <f t="shared" si="1"/>
        <v>0</v>
      </c>
      <c r="J73" s="243" t="e">
        <f>C73/H73</f>
        <v>#DIV/0!</v>
      </c>
      <c r="K73" s="242" t="s">
        <v>109</v>
      </c>
    </row>
    <row r="74" spans="1:10" ht="20.25">
      <c r="A74" s="226" t="s">
        <v>110</v>
      </c>
      <c r="B74" s="246" t="s">
        <v>22</v>
      </c>
      <c r="C74" s="246"/>
      <c r="D74" s="79"/>
      <c r="E74" s="79"/>
      <c r="F74" s="217"/>
      <c r="G74" s="226"/>
      <c r="H74" s="246" t="s">
        <v>111</v>
      </c>
      <c r="I74" s="246"/>
      <c r="J74" s="72"/>
    </row>
    <row r="75" spans="1:10" ht="23.25">
      <c r="A75" s="123" t="s">
        <v>33</v>
      </c>
      <c r="B75" s="218" t="s">
        <v>31</v>
      </c>
      <c r="C75" s="218" t="s">
        <v>32</v>
      </c>
      <c r="D75" s="79"/>
      <c r="E75" s="79"/>
      <c r="F75" s="217"/>
      <c r="G75" s="123" t="s">
        <v>33</v>
      </c>
      <c r="H75" s="218" t="s">
        <v>31</v>
      </c>
      <c r="I75" s="218" t="s">
        <v>32</v>
      </c>
      <c r="J75" s="72"/>
    </row>
    <row r="76" spans="1:10" ht="23.25">
      <c r="A76" s="219"/>
      <c r="B76" s="220"/>
      <c r="C76" s="220"/>
      <c r="D76" s="221"/>
      <c r="E76" s="221"/>
      <c r="F76" s="222"/>
      <c r="G76" s="223"/>
      <c r="H76" s="223"/>
      <c r="I76" s="223"/>
      <c r="J76" s="72"/>
    </row>
    <row r="77" spans="1:9" ht="23.25">
      <c r="A77" s="219"/>
      <c r="B77" s="220"/>
      <c r="C77" s="220"/>
      <c r="D77" s="221"/>
      <c r="E77" s="221"/>
      <c r="F77" s="222"/>
      <c r="G77" s="223"/>
      <c r="H77" s="223"/>
      <c r="I77" s="223"/>
    </row>
    <row r="78" spans="1:9" ht="23.25">
      <c r="A78" s="220"/>
      <c r="B78" s="220"/>
      <c r="C78" s="220"/>
      <c r="D78" s="221"/>
      <c r="E78" s="221"/>
      <c r="F78" s="221"/>
      <c r="G78" s="223"/>
      <c r="H78" s="223"/>
      <c r="I78" s="223"/>
    </row>
    <row r="79" spans="1:9" ht="15">
      <c r="A79" s="81"/>
      <c r="B79" s="81"/>
      <c r="C79" s="81"/>
      <c r="D79" s="72"/>
      <c r="E79" s="72"/>
      <c r="F79" s="72"/>
      <c r="G79" s="80"/>
      <c r="H79" s="80"/>
      <c r="I79" s="80"/>
    </row>
  </sheetData>
  <sheetProtection password="C5E6" sheet="1" selectLockedCells="1"/>
  <mergeCells count="2">
    <mergeCell ref="B74:C74"/>
    <mergeCell ref="H74:I74"/>
  </mergeCells>
  <printOptions horizontalCentered="1" verticalCentered="1"/>
  <pageMargins left="0.5" right="0" top="0.5" bottom="0" header="0.1" footer="0.1"/>
  <pageSetup horizontalDpi="200" verticalDpi="200" orientation="portrait" scale="35" r:id="rId1"/>
  <headerFooter alignWithMargins="0">
    <oddHeader>&amp;L
&amp;18State of Florida
&amp;R
&amp;18W/P E _________
Prepared By __________ Date _________
Reviewed By ___________ Date________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K79"/>
  <sheetViews>
    <sheetView defaultGridColor="0" view="pageBreakPreview" zoomScale="60" zoomScaleNormal="60" zoomScalePageLayoutView="0" colorId="22" workbookViewId="0" topLeftCell="A1">
      <selection activeCell="B6" sqref="B6"/>
    </sheetView>
  </sheetViews>
  <sheetFormatPr defaultColWidth="9.77734375" defaultRowHeight="15"/>
  <cols>
    <col min="1" max="1" width="30.77734375" style="0" customWidth="1"/>
    <col min="2" max="3" width="20.77734375" style="0" customWidth="1"/>
    <col min="4" max="5" width="17.3359375" style="0" customWidth="1"/>
    <col min="6" max="6" width="10.77734375" style="0" customWidth="1"/>
    <col min="7" max="8" width="20.77734375" style="0" customWidth="1"/>
    <col min="9" max="10" width="17.3359375" style="0" customWidth="1"/>
  </cols>
  <sheetData>
    <row r="1" spans="1:10" ht="30" customHeight="1">
      <c r="A1" s="133" t="s">
        <v>0</v>
      </c>
      <c r="B1" s="133"/>
      <c r="C1" s="133"/>
      <c r="D1" s="133"/>
      <c r="E1" s="133"/>
      <c r="F1" s="133"/>
      <c r="G1" s="133"/>
      <c r="H1" s="134"/>
      <c r="I1" s="134"/>
      <c r="J1" s="134"/>
    </row>
    <row r="2" spans="1:10" ht="30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30" customHeight="1">
      <c r="A3" s="74" t="s">
        <v>20</v>
      </c>
      <c r="B3" s="75">
        <f>AccountINFO!B1</f>
        <v>0</v>
      </c>
      <c r="C3" s="135"/>
      <c r="D3" s="135"/>
      <c r="E3" s="135"/>
      <c r="F3" s="136"/>
      <c r="G3" s="86" t="s">
        <v>28</v>
      </c>
      <c r="H3" s="227">
        <f>AccountINFO!B3</f>
        <v>0</v>
      </c>
      <c r="I3" s="138"/>
      <c r="J3" s="73"/>
    </row>
    <row r="4" spans="1:10" ht="24.75" customHeight="1">
      <c r="A4" s="74" t="s">
        <v>1</v>
      </c>
      <c r="B4" s="139">
        <f>AccountINFO!B2</f>
        <v>0</v>
      </c>
      <c r="C4" s="140"/>
      <c r="D4" s="135"/>
      <c r="E4" s="131"/>
      <c r="F4" s="136"/>
      <c r="G4" s="137"/>
      <c r="H4" s="135"/>
      <c r="I4" s="137"/>
      <c r="J4" s="72"/>
    </row>
    <row r="5" spans="1:10" ht="24.75" customHeight="1">
      <c r="A5" s="74" t="s">
        <v>2</v>
      </c>
      <c r="B5" s="141">
        <f>AccountINFO!B4</f>
        <v>0</v>
      </c>
      <c r="C5" s="135"/>
      <c r="D5" s="135"/>
      <c r="E5" s="142"/>
      <c r="F5" s="143"/>
      <c r="G5" s="144"/>
      <c r="H5" s="145"/>
      <c r="I5" s="137"/>
      <c r="J5" s="72"/>
    </row>
    <row r="6" spans="1:10" ht="24.75" customHeight="1" thickBot="1">
      <c r="A6" s="74" t="s">
        <v>3</v>
      </c>
      <c r="B6" s="132"/>
      <c r="C6" s="140"/>
      <c r="D6" s="74"/>
      <c r="E6" s="131"/>
      <c r="F6" s="136"/>
      <c r="G6" s="137"/>
      <c r="H6" s="146" t="s">
        <v>4</v>
      </c>
      <c r="I6" s="147" t="s">
        <v>21</v>
      </c>
      <c r="J6" s="72"/>
    </row>
    <row r="7" spans="1:10" ht="16.5" thickBot="1">
      <c r="A7" s="72"/>
      <c r="B7" s="88"/>
      <c r="C7" s="72"/>
      <c r="D7" s="1"/>
      <c r="E7" s="1"/>
      <c r="F7" s="79"/>
      <c r="G7" s="72"/>
      <c r="H7" s="72"/>
      <c r="I7" s="72"/>
      <c r="J7" s="72"/>
    </row>
    <row r="8" spans="1:10" ht="30" customHeight="1">
      <c r="A8" s="102" t="s">
        <v>5</v>
      </c>
      <c r="B8" s="102" t="s">
        <v>6</v>
      </c>
      <c r="C8" s="102" t="s">
        <v>7</v>
      </c>
      <c r="D8" s="35"/>
      <c r="E8" s="35" t="s">
        <v>8</v>
      </c>
      <c r="F8" s="165"/>
      <c r="G8" s="102" t="s">
        <v>6</v>
      </c>
      <c r="H8" s="102" t="s">
        <v>9</v>
      </c>
      <c r="I8" s="102"/>
      <c r="J8" s="102" t="s">
        <v>8</v>
      </c>
    </row>
    <row r="9" spans="1:10" ht="30" customHeight="1" thickBot="1">
      <c r="A9" s="107" t="s">
        <v>10</v>
      </c>
      <c r="B9" s="107" t="s">
        <v>22</v>
      </c>
      <c r="C9" s="107" t="s">
        <v>22</v>
      </c>
      <c r="D9" s="36" t="s">
        <v>8</v>
      </c>
      <c r="E9" s="36" t="s">
        <v>11</v>
      </c>
      <c r="F9" s="166"/>
      <c r="G9" s="107" t="s">
        <v>12</v>
      </c>
      <c r="H9" s="107" t="s">
        <v>12</v>
      </c>
      <c r="I9" s="107" t="s">
        <v>8</v>
      </c>
      <c r="J9" s="107" t="s">
        <v>11</v>
      </c>
    </row>
    <row r="10" spans="1:10" ht="4.5" customHeight="1">
      <c r="A10" s="111"/>
      <c r="B10" s="111"/>
      <c r="C10" s="111"/>
      <c r="D10" s="37"/>
      <c r="E10" s="37"/>
      <c r="F10" s="110"/>
      <c r="G10" s="111"/>
      <c r="H10" s="111"/>
      <c r="I10" s="111"/>
      <c r="J10" s="111"/>
    </row>
    <row r="11" spans="1:10" ht="30" customHeight="1">
      <c r="A11" s="116" t="s">
        <v>34</v>
      </c>
      <c r="B11" s="203"/>
      <c r="C11" s="203"/>
      <c r="D11" s="204">
        <f aca="true" t="shared" si="0" ref="D11:D73">C11-B11</f>
        <v>0</v>
      </c>
      <c r="E11" s="48">
        <f>IF(D11&lt;&gt;0,(IF(B11=0,1,SUM(D11/B11))),0)</f>
        <v>0</v>
      </c>
      <c r="F11" s="167"/>
      <c r="G11" s="203"/>
      <c r="H11" s="203"/>
      <c r="I11" s="204">
        <f aca="true" t="shared" si="1" ref="I11:I73">H11-G11</f>
        <v>0</v>
      </c>
      <c r="J11" s="48">
        <f>IF(H11&lt;&gt;0,(IF(G11=0,1,SUM(I11/G11))),0)</f>
        <v>0</v>
      </c>
    </row>
    <row r="12" spans="1:10" ht="30" customHeight="1">
      <c r="A12" s="116" t="s">
        <v>35</v>
      </c>
      <c r="B12" s="203"/>
      <c r="C12" s="203"/>
      <c r="D12" s="204">
        <f t="shared" si="0"/>
        <v>0</v>
      </c>
      <c r="E12" s="48">
        <f>IF(D12&lt;&gt;0,(IF(B12=0,1,SUM(D12/B12))),0)</f>
        <v>0</v>
      </c>
      <c r="F12" s="167"/>
      <c r="G12" s="203"/>
      <c r="H12" s="203"/>
      <c r="I12" s="204">
        <f t="shared" si="1"/>
        <v>0</v>
      </c>
      <c r="J12" s="48">
        <f aca="true" t="shared" si="2" ref="J12:J72">IF(H12&lt;&gt;0,(IF(G12=0,1,SUM(I12/G12))),0)</f>
        <v>0</v>
      </c>
    </row>
    <row r="13" spans="1:10" ht="30" customHeight="1">
      <c r="A13" s="116" t="s">
        <v>36</v>
      </c>
      <c r="B13" s="203"/>
      <c r="C13" s="203"/>
      <c r="D13" s="204">
        <f t="shared" si="0"/>
        <v>0</v>
      </c>
      <c r="E13" s="48">
        <f aca="true" t="shared" si="3" ref="E13:E72">IF(D13&lt;&gt;0,(IF(B13=0,1,SUM(D13/B13))),0)</f>
        <v>0</v>
      </c>
      <c r="F13" s="167"/>
      <c r="G13" s="203"/>
      <c r="H13" s="203"/>
      <c r="I13" s="204">
        <f t="shared" si="1"/>
        <v>0</v>
      </c>
      <c r="J13" s="48">
        <f t="shared" si="2"/>
        <v>0</v>
      </c>
    </row>
    <row r="14" spans="1:10" ht="30" customHeight="1">
      <c r="A14" s="116" t="s">
        <v>37</v>
      </c>
      <c r="B14" s="203"/>
      <c r="C14" s="203"/>
      <c r="D14" s="204">
        <f t="shared" si="0"/>
        <v>0</v>
      </c>
      <c r="E14" s="48">
        <f t="shared" si="3"/>
        <v>0</v>
      </c>
      <c r="F14" s="167"/>
      <c r="G14" s="203"/>
      <c r="H14" s="203"/>
      <c r="I14" s="204">
        <f t="shared" si="1"/>
        <v>0</v>
      </c>
      <c r="J14" s="48">
        <f t="shared" si="2"/>
        <v>0</v>
      </c>
    </row>
    <row r="15" spans="1:10" ht="30" customHeight="1">
      <c r="A15" s="116" t="s">
        <v>38</v>
      </c>
      <c r="B15" s="203"/>
      <c r="C15" s="203"/>
      <c r="D15" s="204">
        <f t="shared" si="0"/>
        <v>0</v>
      </c>
      <c r="E15" s="48">
        <f t="shared" si="3"/>
        <v>0</v>
      </c>
      <c r="F15" s="167"/>
      <c r="G15" s="203"/>
      <c r="H15" s="203"/>
      <c r="I15" s="204">
        <f t="shared" si="1"/>
        <v>0</v>
      </c>
      <c r="J15" s="48">
        <f t="shared" si="2"/>
        <v>0</v>
      </c>
    </row>
    <row r="16" spans="1:10" ht="30" customHeight="1">
      <c r="A16" s="116" t="s">
        <v>39</v>
      </c>
      <c r="B16" s="203"/>
      <c r="C16" s="203"/>
      <c r="D16" s="204">
        <f t="shared" si="0"/>
        <v>0</v>
      </c>
      <c r="E16" s="48">
        <f t="shared" si="3"/>
        <v>0</v>
      </c>
      <c r="F16" s="167"/>
      <c r="G16" s="203"/>
      <c r="H16" s="203"/>
      <c r="I16" s="204">
        <f t="shared" si="1"/>
        <v>0</v>
      </c>
      <c r="J16" s="48">
        <f t="shared" si="2"/>
        <v>0</v>
      </c>
    </row>
    <row r="17" spans="1:10" ht="30" customHeight="1">
      <c r="A17" s="116" t="s">
        <v>40</v>
      </c>
      <c r="B17" s="203"/>
      <c r="C17" s="203"/>
      <c r="D17" s="204">
        <f t="shared" si="0"/>
        <v>0</v>
      </c>
      <c r="E17" s="48">
        <f t="shared" si="3"/>
        <v>0</v>
      </c>
      <c r="F17" s="167"/>
      <c r="G17" s="203"/>
      <c r="H17" s="203"/>
      <c r="I17" s="204">
        <f t="shared" si="1"/>
        <v>0</v>
      </c>
      <c r="J17" s="48">
        <f t="shared" si="2"/>
        <v>0</v>
      </c>
    </row>
    <row r="18" spans="1:10" ht="30" customHeight="1">
      <c r="A18" s="116" t="s">
        <v>41</v>
      </c>
      <c r="B18" s="203"/>
      <c r="C18" s="203"/>
      <c r="D18" s="204">
        <f t="shared" si="0"/>
        <v>0</v>
      </c>
      <c r="E18" s="48">
        <f t="shared" si="3"/>
        <v>0</v>
      </c>
      <c r="F18" s="167"/>
      <c r="G18" s="203"/>
      <c r="H18" s="203"/>
      <c r="I18" s="204">
        <f t="shared" si="1"/>
        <v>0</v>
      </c>
      <c r="J18" s="48">
        <f t="shared" si="2"/>
        <v>0</v>
      </c>
    </row>
    <row r="19" spans="1:10" ht="30" customHeight="1">
      <c r="A19" s="116" t="s">
        <v>42</v>
      </c>
      <c r="B19" s="205"/>
      <c r="C19" s="205"/>
      <c r="D19" s="206">
        <f t="shared" si="0"/>
        <v>0</v>
      </c>
      <c r="E19" s="48">
        <f t="shared" si="3"/>
        <v>0</v>
      </c>
      <c r="F19" s="167"/>
      <c r="G19" s="205"/>
      <c r="H19" s="205"/>
      <c r="I19" s="206">
        <f t="shared" si="1"/>
        <v>0</v>
      </c>
      <c r="J19" s="48">
        <f t="shared" si="2"/>
        <v>0</v>
      </c>
    </row>
    <row r="20" spans="1:10" ht="30" customHeight="1">
      <c r="A20" s="116" t="s">
        <v>43</v>
      </c>
      <c r="B20" s="203"/>
      <c r="C20" s="203"/>
      <c r="D20" s="204">
        <f t="shared" si="0"/>
        <v>0</v>
      </c>
      <c r="E20" s="48">
        <f t="shared" si="3"/>
        <v>0</v>
      </c>
      <c r="F20" s="167"/>
      <c r="G20" s="203"/>
      <c r="H20" s="203"/>
      <c r="I20" s="204">
        <f t="shared" si="1"/>
        <v>0</v>
      </c>
      <c r="J20" s="48">
        <f t="shared" si="2"/>
        <v>0</v>
      </c>
    </row>
    <row r="21" spans="1:10" ht="30" customHeight="1">
      <c r="A21" s="116" t="s">
        <v>44</v>
      </c>
      <c r="B21" s="203"/>
      <c r="C21" s="203"/>
      <c r="D21" s="204">
        <f t="shared" si="0"/>
        <v>0</v>
      </c>
      <c r="E21" s="48">
        <f t="shared" si="3"/>
        <v>0</v>
      </c>
      <c r="F21" s="167"/>
      <c r="G21" s="203"/>
      <c r="H21" s="203"/>
      <c r="I21" s="204">
        <f t="shared" si="1"/>
        <v>0</v>
      </c>
      <c r="J21" s="48">
        <f t="shared" si="2"/>
        <v>0</v>
      </c>
    </row>
    <row r="22" spans="1:10" ht="30" customHeight="1">
      <c r="A22" s="116" t="s">
        <v>45</v>
      </c>
      <c r="B22" s="203"/>
      <c r="C22" s="203"/>
      <c r="D22" s="204">
        <f t="shared" si="0"/>
        <v>0</v>
      </c>
      <c r="E22" s="48">
        <f t="shared" si="3"/>
        <v>0</v>
      </c>
      <c r="F22" s="167"/>
      <c r="G22" s="203"/>
      <c r="H22" s="203"/>
      <c r="I22" s="204">
        <f t="shared" si="1"/>
        <v>0</v>
      </c>
      <c r="J22" s="48">
        <f t="shared" si="2"/>
        <v>0</v>
      </c>
    </row>
    <row r="23" spans="1:10" ht="30" customHeight="1">
      <c r="A23" s="116" t="s">
        <v>46</v>
      </c>
      <c r="B23" s="203"/>
      <c r="C23" s="203"/>
      <c r="D23" s="204">
        <f t="shared" si="0"/>
        <v>0</v>
      </c>
      <c r="E23" s="48">
        <f t="shared" si="3"/>
        <v>0</v>
      </c>
      <c r="F23" s="167"/>
      <c r="G23" s="203"/>
      <c r="H23" s="203"/>
      <c r="I23" s="204">
        <f t="shared" si="1"/>
        <v>0</v>
      </c>
      <c r="J23" s="48">
        <f t="shared" si="2"/>
        <v>0</v>
      </c>
    </row>
    <row r="24" spans="1:10" ht="30" customHeight="1">
      <c r="A24" s="116" t="s">
        <v>47</v>
      </c>
      <c r="B24" s="203"/>
      <c r="C24" s="203"/>
      <c r="D24" s="204">
        <f t="shared" si="0"/>
        <v>0</v>
      </c>
      <c r="E24" s="48">
        <f t="shared" si="3"/>
        <v>0</v>
      </c>
      <c r="F24" s="167"/>
      <c r="G24" s="203"/>
      <c r="H24" s="203"/>
      <c r="I24" s="204">
        <f t="shared" si="1"/>
        <v>0</v>
      </c>
      <c r="J24" s="48">
        <f t="shared" si="2"/>
        <v>0</v>
      </c>
    </row>
    <row r="25" spans="1:10" ht="30" customHeight="1">
      <c r="A25" s="116" t="s">
        <v>48</v>
      </c>
      <c r="B25" s="203"/>
      <c r="C25" s="203"/>
      <c r="D25" s="204">
        <f t="shared" si="0"/>
        <v>0</v>
      </c>
      <c r="E25" s="48">
        <f t="shared" si="3"/>
        <v>0</v>
      </c>
      <c r="F25" s="167"/>
      <c r="G25" s="203"/>
      <c r="H25" s="203"/>
      <c r="I25" s="204">
        <f t="shared" si="1"/>
        <v>0</v>
      </c>
      <c r="J25" s="48">
        <f t="shared" si="2"/>
        <v>0</v>
      </c>
    </row>
    <row r="26" spans="1:10" ht="30" customHeight="1" hidden="1">
      <c r="A26" s="116" t="s">
        <v>49</v>
      </c>
      <c r="B26" s="203"/>
      <c r="C26" s="203"/>
      <c r="D26" s="204">
        <f t="shared" si="0"/>
        <v>0</v>
      </c>
      <c r="E26" s="48">
        <f t="shared" si="3"/>
        <v>0</v>
      </c>
      <c r="F26" s="167"/>
      <c r="G26" s="203"/>
      <c r="H26" s="203"/>
      <c r="I26" s="204">
        <f t="shared" si="1"/>
        <v>0</v>
      </c>
      <c r="J26" s="48">
        <f t="shared" si="2"/>
        <v>0</v>
      </c>
    </row>
    <row r="27" spans="1:10" ht="30" customHeight="1">
      <c r="A27" s="116" t="s">
        <v>50</v>
      </c>
      <c r="B27" s="205"/>
      <c r="C27" s="205"/>
      <c r="D27" s="206">
        <f t="shared" si="0"/>
        <v>0</v>
      </c>
      <c r="E27" s="48">
        <f t="shared" si="3"/>
        <v>0</v>
      </c>
      <c r="F27" s="167"/>
      <c r="G27" s="205"/>
      <c r="H27" s="205"/>
      <c r="I27" s="206">
        <f t="shared" si="1"/>
        <v>0</v>
      </c>
      <c r="J27" s="48">
        <f t="shared" si="2"/>
        <v>0</v>
      </c>
    </row>
    <row r="28" spans="1:10" ht="30" customHeight="1">
      <c r="A28" s="116" t="s">
        <v>51</v>
      </c>
      <c r="B28" s="203"/>
      <c r="C28" s="203"/>
      <c r="D28" s="204">
        <f t="shared" si="0"/>
        <v>0</v>
      </c>
      <c r="E28" s="48">
        <f t="shared" si="3"/>
        <v>0</v>
      </c>
      <c r="F28" s="167"/>
      <c r="G28" s="203"/>
      <c r="H28" s="203"/>
      <c r="I28" s="204">
        <f t="shared" si="1"/>
        <v>0</v>
      </c>
      <c r="J28" s="48">
        <f t="shared" si="2"/>
        <v>0</v>
      </c>
    </row>
    <row r="29" spans="1:10" ht="30" customHeight="1" hidden="1">
      <c r="A29" s="116" t="s">
        <v>52</v>
      </c>
      <c r="B29" s="203"/>
      <c r="C29" s="203"/>
      <c r="D29" s="204">
        <f t="shared" si="0"/>
        <v>0</v>
      </c>
      <c r="E29" s="48">
        <f t="shared" si="3"/>
        <v>0</v>
      </c>
      <c r="F29" s="167"/>
      <c r="G29" s="203"/>
      <c r="H29" s="203"/>
      <c r="I29" s="204">
        <f t="shared" si="1"/>
        <v>0</v>
      </c>
      <c r="J29" s="48">
        <f t="shared" si="2"/>
        <v>0</v>
      </c>
    </row>
    <row r="30" spans="1:10" ht="30" customHeight="1">
      <c r="A30" s="116" t="s">
        <v>53</v>
      </c>
      <c r="B30" s="203"/>
      <c r="C30" s="203"/>
      <c r="D30" s="204">
        <f t="shared" si="0"/>
        <v>0</v>
      </c>
      <c r="E30" s="48">
        <f t="shared" si="3"/>
        <v>0</v>
      </c>
      <c r="F30" s="167"/>
      <c r="G30" s="203"/>
      <c r="H30" s="203"/>
      <c r="I30" s="204">
        <f t="shared" si="1"/>
        <v>0</v>
      </c>
      <c r="J30" s="48">
        <f t="shared" si="2"/>
        <v>0</v>
      </c>
    </row>
    <row r="31" spans="1:10" ht="30" customHeight="1">
      <c r="A31" s="116" t="s">
        <v>54</v>
      </c>
      <c r="B31" s="203"/>
      <c r="C31" s="203"/>
      <c r="D31" s="204">
        <f t="shared" si="0"/>
        <v>0</v>
      </c>
      <c r="E31" s="48">
        <f t="shared" si="3"/>
        <v>0</v>
      </c>
      <c r="F31" s="167"/>
      <c r="G31" s="203"/>
      <c r="H31" s="203"/>
      <c r="I31" s="204">
        <f t="shared" si="1"/>
        <v>0</v>
      </c>
      <c r="J31" s="48">
        <f t="shared" si="2"/>
        <v>0</v>
      </c>
    </row>
    <row r="32" spans="1:10" ht="30" customHeight="1">
      <c r="A32" s="116" t="s">
        <v>55</v>
      </c>
      <c r="B32" s="203"/>
      <c r="C32" s="203"/>
      <c r="D32" s="204">
        <f t="shared" si="0"/>
        <v>0</v>
      </c>
      <c r="E32" s="48">
        <f t="shared" si="3"/>
        <v>0</v>
      </c>
      <c r="F32" s="167"/>
      <c r="G32" s="203"/>
      <c r="H32" s="203"/>
      <c r="I32" s="204">
        <f t="shared" si="1"/>
        <v>0</v>
      </c>
      <c r="J32" s="48">
        <f t="shared" si="2"/>
        <v>0</v>
      </c>
    </row>
    <row r="33" spans="1:10" ht="30" customHeight="1">
      <c r="A33" s="116" t="s">
        <v>56</v>
      </c>
      <c r="B33" s="203"/>
      <c r="C33" s="203"/>
      <c r="D33" s="204">
        <f t="shared" si="0"/>
        <v>0</v>
      </c>
      <c r="E33" s="48">
        <f t="shared" si="3"/>
        <v>0</v>
      </c>
      <c r="F33" s="167"/>
      <c r="G33" s="203"/>
      <c r="H33" s="203"/>
      <c r="I33" s="204">
        <f t="shared" si="1"/>
        <v>0</v>
      </c>
      <c r="J33" s="48">
        <f t="shared" si="2"/>
        <v>0</v>
      </c>
    </row>
    <row r="34" spans="1:10" ht="30" customHeight="1">
      <c r="A34" s="116" t="s">
        <v>57</v>
      </c>
      <c r="B34" s="203"/>
      <c r="C34" s="203"/>
      <c r="D34" s="204">
        <f t="shared" si="0"/>
        <v>0</v>
      </c>
      <c r="E34" s="48">
        <f t="shared" si="3"/>
        <v>0</v>
      </c>
      <c r="F34" s="167"/>
      <c r="G34" s="203"/>
      <c r="H34" s="203"/>
      <c r="I34" s="204">
        <f t="shared" si="1"/>
        <v>0</v>
      </c>
      <c r="J34" s="48">
        <f t="shared" si="2"/>
        <v>0</v>
      </c>
    </row>
    <row r="35" spans="1:10" ht="30" customHeight="1">
      <c r="A35" s="116" t="s">
        <v>58</v>
      </c>
      <c r="B35" s="203"/>
      <c r="C35" s="203"/>
      <c r="D35" s="204">
        <f t="shared" si="0"/>
        <v>0</v>
      </c>
      <c r="E35" s="48">
        <f t="shared" si="3"/>
        <v>0</v>
      </c>
      <c r="F35" s="167"/>
      <c r="G35" s="203"/>
      <c r="H35" s="203"/>
      <c r="I35" s="204">
        <f t="shared" si="1"/>
        <v>0</v>
      </c>
      <c r="J35" s="48">
        <f t="shared" si="2"/>
        <v>0</v>
      </c>
    </row>
    <row r="36" spans="1:10" ht="30" customHeight="1">
      <c r="A36" s="116" t="s">
        <v>59</v>
      </c>
      <c r="B36" s="203"/>
      <c r="C36" s="203"/>
      <c r="D36" s="204">
        <f t="shared" si="0"/>
        <v>0</v>
      </c>
      <c r="E36" s="48">
        <f t="shared" si="3"/>
        <v>0</v>
      </c>
      <c r="F36" s="167"/>
      <c r="G36" s="203"/>
      <c r="H36" s="203"/>
      <c r="I36" s="204">
        <f t="shared" si="1"/>
        <v>0</v>
      </c>
      <c r="J36" s="48">
        <f t="shared" si="2"/>
        <v>0</v>
      </c>
    </row>
    <row r="37" spans="1:10" ht="30" customHeight="1">
      <c r="A37" s="116" t="s">
        <v>60</v>
      </c>
      <c r="B37" s="203"/>
      <c r="C37" s="203"/>
      <c r="D37" s="204">
        <f t="shared" si="0"/>
        <v>0</v>
      </c>
      <c r="E37" s="48">
        <f t="shared" si="3"/>
        <v>0</v>
      </c>
      <c r="F37" s="167"/>
      <c r="G37" s="203"/>
      <c r="H37" s="203"/>
      <c r="I37" s="204">
        <f t="shared" si="1"/>
        <v>0</v>
      </c>
      <c r="J37" s="48">
        <f t="shared" si="2"/>
        <v>0</v>
      </c>
    </row>
    <row r="38" spans="1:10" ht="30" customHeight="1">
      <c r="A38" s="116" t="s">
        <v>61</v>
      </c>
      <c r="B38" s="203"/>
      <c r="C38" s="203"/>
      <c r="D38" s="204">
        <f t="shared" si="0"/>
        <v>0</v>
      </c>
      <c r="E38" s="48">
        <f t="shared" si="3"/>
        <v>0</v>
      </c>
      <c r="F38" s="167"/>
      <c r="G38" s="203"/>
      <c r="H38" s="203"/>
      <c r="I38" s="204">
        <f t="shared" si="1"/>
        <v>0</v>
      </c>
      <c r="J38" s="48">
        <f t="shared" si="2"/>
        <v>0</v>
      </c>
    </row>
    <row r="39" spans="1:10" ht="30" customHeight="1">
      <c r="A39" s="116" t="s">
        <v>62</v>
      </c>
      <c r="B39" s="203"/>
      <c r="C39" s="203"/>
      <c r="D39" s="204">
        <f t="shared" si="0"/>
        <v>0</v>
      </c>
      <c r="E39" s="48">
        <f t="shared" si="3"/>
        <v>0</v>
      </c>
      <c r="F39" s="167"/>
      <c r="G39" s="203"/>
      <c r="H39" s="203"/>
      <c r="I39" s="204">
        <f t="shared" si="1"/>
        <v>0</v>
      </c>
      <c r="J39" s="48">
        <f t="shared" si="2"/>
        <v>0</v>
      </c>
    </row>
    <row r="40" spans="1:10" ht="30" customHeight="1">
      <c r="A40" s="116" t="s">
        <v>63</v>
      </c>
      <c r="B40" s="203"/>
      <c r="C40" s="203"/>
      <c r="D40" s="204">
        <f t="shared" si="0"/>
        <v>0</v>
      </c>
      <c r="E40" s="48">
        <f t="shared" si="3"/>
        <v>0</v>
      </c>
      <c r="F40" s="167"/>
      <c r="G40" s="203"/>
      <c r="H40" s="203"/>
      <c r="I40" s="204">
        <f t="shared" si="1"/>
        <v>0</v>
      </c>
      <c r="J40" s="48">
        <f t="shared" si="2"/>
        <v>0</v>
      </c>
    </row>
    <row r="41" spans="1:10" ht="30" customHeight="1">
      <c r="A41" s="116" t="s">
        <v>64</v>
      </c>
      <c r="B41" s="205"/>
      <c r="C41" s="205"/>
      <c r="D41" s="206">
        <f t="shared" si="0"/>
        <v>0</v>
      </c>
      <c r="E41" s="48">
        <f t="shared" si="3"/>
        <v>0</v>
      </c>
      <c r="F41" s="167"/>
      <c r="G41" s="205"/>
      <c r="H41" s="205"/>
      <c r="I41" s="206">
        <f t="shared" si="1"/>
        <v>0</v>
      </c>
      <c r="J41" s="48">
        <f t="shared" si="2"/>
        <v>0</v>
      </c>
    </row>
    <row r="42" spans="1:10" ht="30" customHeight="1">
      <c r="A42" s="116" t="s">
        <v>65</v>
      </c>
      <c r="B42" s="205"/>
      <c r="C42" s="205"/>
      <c r="D42" s="206">
        <f t="shared" si="0"/>
        <v>0</v>
      </c>
      <c r="E42" s="48">
        <f t="shared" si="3"/>
        <v>0</v>
      </c>
      <c r="F42" s="167"/>
      <c r="G42" s="205"/>
      <c r="H42" s="205"/>
      <c r="I42" s="206">
        <f t="shared" si="1"/>
        <v>0</v>
      </c>
      <c r="J42" s="48">
        <f t="shared" si="2"/>
        <v>0</v>
      </c>
    </row>
    <row r="43" spans="1:10" ht="30" customHeight="1">
      <c r="A43" s="116" t="s">
        <v>66</v>
      </c>
      <c r="B43" s="205"/>
      <c r="C43" s="205"/>
      <c r="D43" s="206">
        <f t="shared" si="0"/>
        <v>0</v>
      </c>
      <c r="E43" s="48">
        <f t="shared" si="3"/>
        <v>0</v>
      </c>
      <c r="F43" s="167"/>
      <c r="G43" s="205"/>
      <c r="H43" s="205"/>
      <c r="I43" s="206">
        <f t="shared" si="1"/>
        <v>0</v>
      </c>
      <c r="J43" s="48">
        <f t="shared" si="2"/>
        <v>0</v>
      </c>
    </row>
    <row r="44" spans="1:10" ht="30" customHeight="1">
      <c r="A44" s="116" t="s">
        <v>67</v>
      </c>
      <c r="B44" s="203"/>
      <c r="C44" s="203"/>
      <c r="D44" s="204">
        <f t="shared" si="0"/>
        <v>0</v>
      </c>
      <c r="E44" s="48">
        <f t="shared" si="3"/>
        <v>0</v>
      </c>
      <c r="F44" s="167"/>
      <c r="G44" s="203"/>
      <c r="H44" s="203"/>
      <c r="I44" s="204">
        <f t="shared" si="1"/>
        <v>0</v>
      </c>
      <c r="J44" s="48">
        <f t="shared" si="2"/>
        <v>0</v>
      </c>
    </row>
    <row r="45" spans="1:10" ht="30" customHeight="1">
      <c r="A45" s="116" t="s">
        <v>68</v>
      </c>
      <c r="B45" s="203"/>
      <c r="C45" s="203"/>
      <c r="D45" s="204">
        <f t="shared" si="0"/>
        <v>0</v>
      </c>
      <c r="E45" s="48">
        <f t="shared" si="3"/>
        <v>0</v>
      </c>
      <c r="F45" s="167"/>
      <c r="G45" s="203"/>
      <c r="H45" s="203"/>
      <c r="I45" s="204">
        <f t="shared" si="1"/>
        <v>0</v>
      </c>
      <c r="J45" s="48">
        <f t="shared" si="2"/>
        <v>0</v>
      </c>
    </row>
    <row r="46" spans="1:10" ht="30" customHeight="1">
      <c r="A46" s="116" t="s">
        <v>69</v>
      </c>
      <c r="B46" s="203"/>
      <c r="C46" s="203"/>
      <c r="D46" s="204">
        <f t="shared" si="0"/>
        <v>0</v>
      </c>
      <c r="E46" s="48">
        <f t="shared" si="3"/>
        <v>0</v>
      </c>
      <c r="F46" s="167"/>
      <c r="G46" s="203"/>
      <c r="H46" s="203"/>
      <c r="I46" s="204">
        <f t="shared" si="1"/>
        <v>0</v>
      </c>
      <c r="J46" s="48">
        <f t="shared" si="2"/>
        <v>0</v>
      </c>
    </row>
    <row r="47" spans="1:10" ht="30" customHeight="1">
      <c r="A47" s="116" t="s">
        <v>70</v>
      </c>
      <c r="B47" s="203"/>
      <c r="C47" s="203"/>
      <c r="D47" s="204">
        <f t="shared" si="0"/>
        <v>0</v>
      </c>
      <c r="E47" s="48">
        <f t="shared" si="3"/>
        <v>0</v>
      </c>
      <c r="F47" s="167"/>
      <c r="G47" s="203"/>
      <c r="H47" s="203"/>
      <c r="I47" s="204">
        <f t="shared" si="1"/>
        <v>0</v>
      </c>
      <c r="J47" s="48">
        <f t="shared" si="2"/>
        <v>0</v>
      </c>
    </row>
    <row r="48" spans="1:10" ht="30" customHeight="1">
      <c r="A48" s="116" t="s">
        <v>71</v>
      </c>
      <c r="B48" s="203"/>
      <c r="C48" s="203"/>
      <c r="D48" s="204">
        <f t="shared" si="0"/>
        <v>0</v>
      </c>
      <c r="E48" s="48">
        <f t="shared" si="3"/>
        <v>0</v>
      </c>
      <c r="F48" s="167"/>
      <c r="G48" s="203"/>
      <c r="H48" s="203"/>
      <c r="I48" s="204">
        <f t="shared" si="1"/>
        <v>0</v>
      </c>
      <c r="J48" s="48">
        <f t="shared" si="2"/>
        <v>0</v>
      </c>
    </row>
    <row r="49" spans="1:10" ht="30" customHeight="1">
      <c r="A49" s="116" t="s">
        <v>72</v>
      </c>
      <c r="B49" s="203"/>
      <c r="C49" s="203"/>
      <c r="D49" s="204">
        <f t="shared" si="0"/>
        <v>0</v>
      </c>
      <c r="E49" s="48">
        <f t="shared" si="3"/>
        <v>0</v>
      </c>
      <c r="F49" s="167"/>
      <c r="G49" s="203"/>
      <c r="H49" s="203"/>
      <c r="I49" s="204">
        <f t="shared" si="1"/>
        <v>0</v>
      </c>
      <c r="J49" s="48">
        <f t="shared" si="2"/>
        <v>0</v>
      </c>
    </row>
    <row r="50" spans="1:10" ht="30" customHeight="1">
      <c r="A50" s="116" t="s">
        <v>73</v>
      </c>
      <c r="B50" s="203"/>
      <c r="C50" s="203"/>
      <c r="D50" s="204">
        <f t="shared" si="0"/>
        <v>0</v>
      </c>
      <c r="E50" s="48">
        <f t="shared" si="3"/>
        <v>0</v>
      </c>
      <c r="F50" s="167"/>
      <c r="G50" s="203"/>
      <c r="H50" s="203"/>
      <c r="I50" s="204">
        <f t="shared" si="1"/>
        <v>0</v>
      </c>
      <c r="J50" s="48">
        <f t="shared" si="2"/>
        <v>0</v>
      </c>
    </row>
    <row r="51" spans="1:10" ht="30" customHeight="1">
      <c r="A51" s="116" t="s">
        <v>74</v>
      </c>
      <c r="B51" s="203"/>
      <c r="C51" s="203"/>
      <c r="D51" s="204">
        <f>C51-B51</f>
        <v>0</v>
      </c>
      <c r="E51" s="48">
        <f t="shared" si="3"/>
        <v>0</v>
      </c>
      <c r="F51" s="167"/>
      <c r="G51" s="203"/>
      <c r="H51" s="203"/>
      <c r="I51" s="204">
        <f>H51-G51</f>
        <v>0</v>
      </c>
      <c r="J51" s="48">
        <f t="shared" si="2"/>
        <v>0</v>
      </c>
    </row>
    <row r="52" spans="1:10" ht="30" customHeight="1">
      <c r="A52" s="116" t="s">
        <v>75</v>
      </c>
      <c r="B52" s="203"/>
      <c r="C52" s="203"/>
      <c r="D52" s="204">
        <f t="shared" si="0"/>
        <v>0</v>
      </c>
      <c r="E52" s="48">
        <f t="shared" si="3"/>
        <v>0</v>
      </c>
      <c r="F52" s="167"/>
      <c r="G52" s="203"/>
      <c r="H52" s="203"/>
      <c r="I52" s="204">
        <f t="shared" si="1"/>
        <v>0</v>
      </c>
      <c r="J52" s="48">
        <f t="shared" si="2"/>
        <v>0</v>
      </c>
    </row>
    <row r="53" spans="1:10" ht="30" customHeight="1">
      <c r="A53" s="116" t="s">
        <v>76</v>
      </c>
      <c r="B53" s="203"/>
      <c r="C53" s="203"/>
      <c r="D53" s="204">
        <f t="shared" si="0"/>
        <v>0</v>
      </c>
      <c r="E53" s="48">
        <f t="shared" si="3"/>
        <v>0</v>
      </c>
      <c r="F53" s="167"/>
      <c r="G53" s="203"/>
      <c r="H53" s="203"/>
      <c r="I53" s="204">
        <f t="shared" si="1"/>
        <v>0</v>
      </c>
      <c r="J53" s="48">
        <f t="shared" si="2"/>
        <v>0</v>
      </c>
    </row>
    <row r="54" spans="1:10" ht="30" customHeight="1">
      <c r="A54" s="116" t="s">
        <v>77</v>
      </c>
      <c r="B54" s="203"/>
      <c r="C54" s="203"/>
      <c r="D54" s="204">
        <f t="shared" si="0"/>
        <v>0</v>
      </c>
      <c r="E54" s="48">
        <f t="shared" si="3"/>
        <v>0</v>
      </c>
      <c r="F54" s="167"/>
      <c r="G54" s="203"/>
      <c r="H54" s="203"/>
      <c r="I54" s="204">
        <f t="shared" si="1"/>
        <v>0</v>
      </c>
      <c r="J54" s="48">
        <f t="shared" si="2"/>
        <v>0</v>
      </c>
    </row>
    <row r="55" spans="1:10" ht="30" customHeight="1">
      <c r="A55" s="116" t="s">
        <v>78</v>
      </c>
      <c r="B55" s="203"/>
      <c r="C55" s="203"/>
      <c r="D55" s="204">
        <f t="shared" si="0"/>
        <v>0</v>
      </c>
      <c r="E55" s="48">
        <f t="shared" si="3"/>
        <v>0</v>
      </c>
      <c r="F55" s="167"/>
      <c r="G55" s="203"/>
      <c r="H55" s="203"/>
      <c r="I55" s="204">
        <f t="shared" si="1"/>
        <v>0</v>
      </c>
      <c r="J55" s="48">
        <f t="shared" si="2"/>
        <v>0</v>
      </c>
    </row>
    <row r="56" spans="1:10" ht="30" customHeight="1">
      <c r="A56" s="116" t="s">
        <v>79</v>
      </c>
      <c r="B56" s="205"/>
      <c r="C56" s="205"/>
      <c r="D56" s="206">
        <f t="shared" si="0"/>
        <v>0</v>
      </c>
      <c r="E56" s="48">
        <f t="shared" si="3"/>
        <v>0</v>
      </c>
      <c r="F56" s="167"/>
      <c r="G56" s="205"/>
      <c r="H56" s="205"/>
      <c r="I56" s="206">
        <f t="shared" si="1"/>
        <v>0</v>
      </c>
      <c r="J56" s="48">
        <f t="shared" si="2"/>
        <v>0</v>
      </c>
    </row>
    <row r="57" spans="1:10" ht="30" customHeight="1">
      <c r="A57" s="116" t="s">
        <v>80</v>
      </c>
      <c r="B57" s="203"/>
      <c r="C57" s="203"/>
      <c r="D57" s="204">
        <f t="shared" si="0"/>
        <v>0</v>
      </c>
      <c r="E57" s="48">
        <f t="shared" si="3"/>
        <v>0</v>
      </c>
      <c r="F57" s="167"/>
      <c r="G57" s="203"/>
      <c r="H57" s="203"/>
      <c r="I57" s="204">
        <f t="shared" si="1"/>
        <v>0</v>
      </c>
      <c r="J57" s="48">
        <f t="shared" si="2"/>
        <v>0</v>
      </c>
    </row>
    <row r="58" spans="1:10" ht="30" customHeight="1">
      <c r="A58" s="116" t="s">
        <v>81</v>
      </c>
      <c r="B58" s="203"/>
      <c r="C58" s="203"/>
      <c r="D58" s="204">
        <f t="shared" si="0"/>
        <v>0</v>
      </c>
      <c r="E58" s="48">
        <f t="shared" si="3"/>
        <v>0</v>
      </c>
      <c r="F58" s="167"/>
      <c r="G58" s="203"/>
      <c r="H58" s="203"/>
      <c r="I58" s="204">
        <f t="shared" si="1"/>
        <v>0</v>
      </c>
      <c r="J58" s="48">
        <f t="shared" si="2"/>
        <v>0</v>
      </c>
    </row>
    <row r="59" spans="1:10" ht="30" customHeight="1">
      <c r="A59" s="116" t="s">
        <v>82</v>
      </c>
      <c r="B59" s="203"/>
      <c r="C59" s="203"/>
      <c r="D59" s="204">
        <f t="shared" si="0"/>
        <v>0</v>
      </c>
      <c r="E59" s="48">
        <f t="shared" si="3"/>
        <v>0</v>
      </c>
      <c r="F59" s="167"/>
      <c r="G59" s="203"/>
      <c r="H59" s="203"/>
      <c r="I59" s="204">
        <f t="shared" si="1"/>
        <v>0</v>
      </c>
      <c r="J59" s="48">
        <f t="shared" si="2"/>
        <v>0</v>
      </c>
    </row>
    <row r="60" spans="1:10" ht="30" customHeight="1">
      <c r="A60" s="116" t="s">
        <v>83</v>
      </c>
      <c r="B60" s="203"/>
      <c r="C60" s="203"/>
      <c r="D60" s="204">
        <f t="shared" si="0"/>
        <v>0</v>
      </c>
      <c r="E60" s="48">
        <f t="shared" si="3"/>
        <v>0</v>
      </c>
      <c r="F60" s="167"/>
      <c r="G60" s="203"/>
      <c r="H60" s="203"/>
      <c r="I60" s="204">
        <f t="shared" si="1"/>
        <v>0</v>
      </c>
      <c r="J60" s="48">
        <f t="shared" si="2"/>
        <v>0</v>
      </c>
    </row>
    <row r="61" spans="1:10" ht="30" customHeight="1">
      <c r="A61" s="116" t="s">
        <v>84</v>
      </c>
      <c r="B61" s="203"/>
      <c r="C61" s="203"/>
      <c r="D61" s="204">
        <f t="shared" si="0"/>
        <v>0</v>
      </c>
      <c r="E61" s="48">
        <f t="shared" si="3"/>
        <v>0</v>
      </c>
      <c r="F61" s="167"/>
      <c r="G61" s="203"/>
      <c r="H61" s="203"/>
      <c r="I61" s="204">
        <f t="shared" si="1"/>
        <v>0</v>
      </c>
      <c r="J61" s="48">
        <f t="shared" si="2"/>
        <v>0</v>
      </c>
    </row>
    <row r="62" spans="1:10" ht="30" customHeight="1">
      <c r="A62" s="116" t="s">
        <v>85</v>
      </c>
      <c r="B62" s="203"/>
      <c r="C62" s="203"/>
      <c r="D62" s="204">
        <f t="shared" si="0"/>
        <v>0</v>
      </c>
      <c r="E62" s="48">
        <f t="shared" si="3"/>
        <v>0</v>
      </c>
      <c r="F62" s="167"/>
      <c r="G62" s="203"/>
      <c r="H62" s="203"/>
      <c r="I62" s="204">
        <f t="shared" si="1"/>
        <v>0</v>
      </c>
      <c r="J62" s="48">
        <f t="shared" si="2"/>
        <v>0</v>
      </c>
    </row>
    <row r="63" spans="1:10" ht="30" customHeight="1">
      <c r="A63" s="116" t="s">
        <v>86</v>
      </c>
      <c r="B63" s="203"/>
      <c r="C63" s="203"/>
      <c r="D63" s="204">
        <f t="shared" si="0"/>
        <v>0</v>
      </c>
      <c r="E63" s="48">
        <f t="shared" si="3"/>
        <v>0</v>
      </c>
      <c r="F63" s="167"/>
      <c r="G63" s="203"/>
      <c r="H63" s="203"/>
      <c r="I63" s="204">
        <f t="shared" si="1"/>
        <v>0</v>
      </c>
      <c r="J63" s="48">
        <f t="shared" si="2"/>
        <v>0</v>
      </c>
    </row>
    <row r="64" spans="1:10" ht="30" customHeight="1">
      <c r="A64" s="116" t="s">
        <v>87</v>
      </c>
      <c r="B64" s="203"/>
      <c r="C64" s="203"/>
      <c r="D64" s="204">
        <f t="shared" si="0"/>
        <v>0</v>
      </c>
      <c r="E64" s="48">
        <f t="shared" si="3"/>
        <v>0</v>
      </c>
      <c r="F64" s="167"/>
      <c r="G64" s="203"/>
      <c r="H64" s="203"/>
      <c r="I64" s="204">
        <f t="shared" si="1"/>
        <v>0</v>
      </c>
      <c r="J64" s="48">
        <f t="shared" si="2"/>
        <v>0</v>
      </c>
    </row>
    <row r="65" spans="1:10" ht="30" customHeight="1">
      <c r="A65" s="116" t="s">
        <v>88</v>
      </c>
      <c r="B65" s="203"/>
      <c r="C65" s="203"/>
      <c r="D65" s="204">
        <f t="shared" si="0"/>
        <v>0</v>
      </c>
      <c r="E65" s="48">
        <f t="shared" si="3"/>
        <v>0</v>
      </c>
      <c r="F65" s="167"/>
      <c r="G65" s="203"/>
      <c r="H65" s="203"/>
      <c r="I65" s="204">
        <f t="shared" si="1"/>
        <v>0</v>
      </c>
      <c r="J65" s="48">
        <f t="shared" si="2"/>
        <v>0</v>
      </c>
    </row>
    <row r="66" spans="1:10" ht="30" customHeight="1" hidden="1">
      <c r="A66" s="116" t="s">
        <v>89</v>
      </c>
      <c r="B66" s="203"/>
      <c r="C66" s="203"/>
      <c r="D66" s="204">
        <f t="shared" si="0"/>
        <v>0</v>
      </c>
      <c r="E66" s="48">
        <f t="shared" si="3"/>
        <v>0</v>
      </c>
      <c r="F66" s="167"/>
      <c r="G66" s="203"/>
      <c r="H66" s="203"/>
      <c r="I66" s="204">
        <f t="shared" si="1"/>
        <v>0</v>
      </c>
      <c r="J66" s="48">
        <f t="shared" si="2"/>
        <v>0</v>
      </c>
    </row>
    <row r="67" spans="1:10" ht="30" customHeight="1">
      <c r="A67" s="116" t="s">
        <v>90</v>
      </c>
      <c r="B67" s="203"/>
      <c r="C67" s="203"/>
      <c r="D67" s="204">
        <f t="shared" si="0"/>
        <v>0</v>
      </c>
      <c r="E67" s="48">
        <f t="shared" si="3"/>
        <v>0</v>
      </c>
      <c r="F67" s="167"/>
      <c r="G67" s="203"/>
      <c r="H67" s="203"/>
      <c r="I67" s="204">
        <f t="shared" si="1"/>
        <v>0</v>
      </c>
      <c r="J67" s="48">
        <f t="shared" si="2"/>
        <v>0</v>
      </c>
    </row>
    <row r="68" spans="1:10" ht="30" customHeight="1">
      <c r="A68" s="116" t="s">
        <v>91</v>
      </c>
      <c r="B68" s="203"/>
      <c r="C68" s="203"/>
      <c r="D68" s="207">
        <f t="shared" si="0"/>
        <v>0</v>
      </c>
      <c r="E68" s="48">
        <f t="shared" si="3"/>
        <v>0</v>
      </c>
      <c r="F68" s="167"/>
      <c r="G68" s="203"/>
      <c r="H68" s="203"/>
      <c r="I68" s="207">
        <f t="shared" si="1"/>
        <v>0</v>
      </c>
      <c r="J68" s="48">
        <f t="shared" si="2"/>
        <v>0</v>
      </c>
    </row>
    <row r="69" spans="1:10" ht="30" customHeight="1">
      <c r="A69" s="116" t="s">
        <v>92</v>
      </c>
      <c r="B69" s="203"/>
      <c r="C69" s="203"/>
      <c r="D69" s="207">
        <f t="shared" si="0"/>
        <v>0</v>
      </c>
      <c r="E69" s="48">
        <f t="shared" si="3"/>
        <v>0</v>
      </c>
      <c r="F69" s="167"/>
      <c r="G69" s="203"/>
      <c r="H69" s="203"/>
      <c r="I69" s="207">
        <f t="shared" si="1"/>
        <v>0</v>
      </c>
      <c r="J69" s="48">
        <f t="shared" si="2"/>
        <v>0</v>
      </c>
    </row>
    <row r="70" spans="1:10" ht="30" customHeight="1">
      <c r="A70" s="116" t="s">
        <v>93</v>
      </c>
      <c r="B70" s="203"/>
      <c r="C70" s="203"/>
      <c r="D70" s="207">
        <f t="shared" si="0"/>
        <v>0</v>
      </c>
      <c r="E70" s="48">
        <f t="shared" si="3"/>
        <v>0</v>
      </c>
      <c r="F70" s="167"/>
      <c r="G70" s="203"/>
      <c r="H70" s="203"/>
      <c r="I70" s="207">
        <f t="shared" si="1"/>
        <v>0</v>
      </c>
      <c r="J70" s="48">
        <f t="shared" si="2"/>
        <v>0</v>
      </c>
    </row>
    <row r="71" spans="1:10" ht="26.25">
      <c r="A71" s="116" t="s">
        <v>94</v>
      </c>
      <c r="B71" s="203"/>
      <c r="C71" s="203"/>
      <c r="D71" s="207">
        <f t="shared" si="0"/>
        <v>0</v>
      </c>
      <c r="E71" s="48">
        <f t="shared" si="3"/>
        <v>0</v>
      </c>
      <c r="F71" s="167"/>
      <c r="G71" s="203"/>
      <c r="H71" s="203"/>
      <c r="I71" s="207">
        <f t="shared" si="1"/>
        <v>0</v>
      </c>
      <c r="J71" s="48">
        <f t="shared" si="2"/>
        <v>0</v>
      </c>
    </row>
    <row r="72" spans="1:10" ht="26.25">
      <c r="A72" s="116" t="s">
        <v>95</v>
      </c>
      <c r="B72" s="203"/>
      <c r="C72" s="203"/>
      <c r="D72" s="204">
        <f t="shared" si="0"/>
        <v>0</v>
      </c>
      <c r="E72" s="48">
        <f t="shared" si="3"/>
        <v>0</v>
      </c>
      <c r="F72" s="167"/>
      <c r="G72" s="203"/>
      <c r="H72" s="203"/>
      <c r="I72" s="204">
        <f t="shared" si="1"/>
        <v>0</v>
      </c>
      <c r="J72" s="48">
        <f t="shared" si="2"/>
        <v>0</v>
      </c>
    </row>
    <row r="73" spans="1:11" ht="26.25">
      <c r="A73" s="151" t="s">
        <v>13</v>
      </c>
      <c r="B73" s="208">
        <f>SUM(B11:B72)</f>
        <v>0</v>
      </c>
      <c r="C73" s="208">
        <f>SUM(C11:C72)</f>
        <v>0</v>
      </c>
      <c r="D73" s="209">
        <f t="shared" si="0"/>
        <v>0</v>
      </c>
      <c r="E73" s="49"/>
      <c r="F73" s="164"/>
      <c r="G73" s="208">
        <f>SUM(G11:G72)</f>
        <v>0</v>
      </c>
      <c r="H73" s="208">
        <f>SUM(H11:H72)</f>
        <v>0</v>
      </c>
      <c r="I73" s="209">
        <f t="shared" si="1"/>
        <v>0</v>
      </c>
      <c r="J73" s="243" t="e">
        <f>C73/H73</f>
        <v>#DIV/0!</v>
      </c>
      <c r="K73" s="242" t="s">
        <v>109</v>
      </c>
    </row>
    <row r="74" spans="1:10" ht="20.25">
      <c r="A74" s="226" t="s">
        <v>110</v>
      </c>
      <c r="B74" s="246" t="s">
        <v>22</v>
      </c>
      <c r="C74" s="246"/>
      <c r="D74" s="79"/>
      <c r="E74" s="79"/>
      <c r="F74" s="217"/>
      <c r="G74" s="226"/>
      <c r="H74" s="246" t="s">
        <v>111</v>
      </c>
      <c r="I74" s="246"/>
      <c r="J74" s="72"/>
    </row>
    <row r="75" spans="1:10" ht="23.25">
      <c r="A75" s="123" t="s">
        <v>33</v>
      </c>
      <c r="B75" s="218" t="s">
        <v>31</v>
      </c>
      <c r="C75" s="218" t="s">
        <v>32</v>
      </c>
      <c r="D75" s="79"/>
      <c r="E75" s="79"/>
      <c r="F75" s="217"/>
      <c r="G75" s="123" t="s">
        <v>33</v>
      </c>
      <c r="H75" s="218" t="s">
        <v>31</v>
      </c>
      <c r="I75" s="218" t="s">
        <v>32</v>
      </c>
      <c r="J75" s="72"/>
    </row>
    <row r="76" spans="1:10" ht="23.25">
      <c r="A76" s="219"/>
      <c r="B76" s="220"/>
      <c r="C76" s="220"/>
      <c r="D76" s="221"/>
      <c r="E76" s="221"/>
      <c r="F76" s="222"/>
      <c r="G76" s="223"/>
      <c r="H76" s="223"/>
      <c r="I76" s="223"/>
      <c r="J76" s="72"/>
    </row>
    <row r="77" spans="1:9" ht="23.25">
      <c r="A77" s="219"/>
      <c r="B77" s="220"/>
      <c r="C77" s="220"/>
      <c r="D77" s="221"/>
      <c r="E77" s="221"/>
      <c r="F77" s="222"/>
      <c r="G77" s="223"/>
      <c r="H77" s="223"/>
      <c r="I77" s="223"/>
    </row>
    <row r="78" spans="1:9" ht="23.25">
      <c r="A78" s="220"/>
      <c r="B78" s="220"/>
      <c r="C78" s="220"/>
      <c r="D78" s="221"/>
      <c r="E78" s="221"/>
      <c r="F78" s="221"/>
      <c r="G78" s="223"/>
      <c r="H78" s="223"/>
      <c r="I78" s="223"/>
    </row>
    <row r="79" spans="1:9" ht="15">
      <c r="A79" s="81"/>
      <c r="B79" s="81"/>
      <c r="C79" s="81"/>
      <c r="D79" s="72"/>
      <c r="E79" s="72"/>
      <c r="F79" s="72"/>
      <c r="G79" s="80"/>
      <c r="H79" s="80"/>
      <c r="I79" s="80"/>
    </row>
  </sheetData>
  <sheetProtection password="C5E6" sheet="1" selectLockedCells="1"/>
  <mergeCells count="2">
    <mergeCell ref="B74:C74"/>
    <mergeCell ref="H74:I74"/>
  </mergeCells>
  <printOptions horizontalCentered="1" verticalCentered="1"/>
  <pageMargins left="0.5" right="0" top="0" bottom="0" header="0.1" footer="0.1"/>
  <pageSetup horizontalDpi="200" verticalDpi="200" orientation="portrait" scale="35" r:id="rId1"/>
  <headerFooter alignWithMargins="0">
    <oddHeader>&amp;L&amp;18
State of Florida 
&amp;R
&amp;18W/P E _________
Prepared By __________ Date _________
Reviewed By ___________ Date________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K79"/>
  <sheetViews>
    <sheetView defaultGridColor="0" view="pageBreakPreview" zoomScale="60" zoomScaleNormal="60" zoomScalePageLayoutView="0" colorId="22" workbookViewId="0" topLeftCell="A1">
      <selection activeCell="B6" sqref="B6"/>
    </sheetView>
  </sheetViews>
  <sheetFormatPr defaultColWidth="9.77734375" defaultRowHeight="15"/>
  <cols>
    <col min="1" max="1" width="30.77734375" style="0" customWidth="1"/>
    <col min="2" max="3" width="20.77734375" style="0" customWidth="1"/>
    <col min="4" max="5" width="17.3359375" style="0" customWidth="1"/>
    <col min="6" max="6" width="10.77734375" style="0" customWidth="1"/>
    <col min="7" max="8" width="20.77734375" style="0" customWidth="1"/>
    <col min="9" max="10" width="17.3359375" style="0" customWidth="1"/>
  </cols>
  <sheetData>
    <row r="1" spans="1:10" ht="30" customHeight="1">
      <c r="A1" s="133" t="s">
        <v>0</v>
      </c>
      <c r="B1" s="133"/>
      <c r="C1" s="133"/>
      <c r="D1" s="133"/>
      <c r="E1" s="133"/>
      <c r="F1" s="133"/>
      <c r="G1" s="133"/>
      <c r="H1" s="134"/>
      <c r="I1" s="134"/>
      <c r="J1" s="134"/>
    </row>
    <row r="2" spans="1:10" ht="30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30" customHeight="1">
      <c r="A3" s="74" t="s">
        <v>20</v>
      </c>
      <c r="B3" s="75">
        <f>AccountINFO!B1</f>
        <v>0</v>
      </c>
      <c r="C3" s="135"/>
      <c r="D3" s="135"/>
      <c r="E3" s="135"/>
      <c r="F3" s="136"/>
      <c r="G3" s="86" t="s">
        <v>28</v>
      </c>
      <c r="H3" s="227">
        <f>AccountINFO!B3</f>
        <v>0</v>
      </c>
      <c r="I3" s="138"/>
      <c r="J3" s="73"/>
    </row>
    <row r="4" spans="1:10" ht="24.75" customHeight="1">
      <c r="A4" s="74" t="s">
        <v>1</v>
      </c>
      <c r="B4" s="139">
        <f>AccountINFO!B2</f>
        <v>0</v>
      </c>
      <c r="C4" s="140"/>
      <c r="D4" s="135"/>
      <c r="E4" s="131"/>
      <c r="F4" s="136"/>
      <c r="G4" s="137"/>
      <c r="H4" s="135"/>
      <c r="I4" s="137"/>
      <c r="J4" s="72"/>
    </row>
    <row r="5" spans="1:10" ht="24.75" customHeight="1">
      <c r="A5" s="74" t="s">
        <v>2</v>
      </c>
      <c r="B5" s="141">
        <f>AccountINFO!B4</f>
        <v>0</v>
      </c>
      <c r="C5" s="135"/>
      <c r="D5" s="135"/>
      <c r="E5" s="142"/>
      <c r="F5" s="143"/>
      <c r="G5" s="144"/>
      <c r="H5" s="145"/>
      <c r="I5" s="137"/>
      <c r="J5" s="72"/>
    </row>
    <row r="6" spans="1:10" ht="24.75" customHeight="1" thickBot="1">
      <c r="A6" s="74" t="s">
        <v>3</v>
      </c>
      <c r="B6" s="132"/>
      <c r="C6" s="140"/>
      <c r="D6" s="74"/>
      <c r="E6" s="131"/>
      <c r="F6" s="136"/>
      <c r="G6" s="137"/>
      <c r="H6" s="146" t="s">
        <v>4</v>
      </c>
      <c r="I6" s="147" t="s">
        <v>21</v>
      </c>
      <c r="J6" s="72"/>
    </row>
    <row r="7" spans="1:10" ht="16.5" thickBot="1">
      <c r="A7" s="72"/>
      <c r="B7" s="88"/>
      <c r="C7" s="72"/>
      <c r="D7" s="1"/>
      <c r="E7" s="1"/>
      <c r="F7" s="79"/>
      <c r="G7" s="72"/>
      <c r="H7" s="72"/>
      <c r="I7" s="72"/>
      <c r="J7" s="72"/>
    </row>
    <row r="8" spans="1:10" ht="30" customHeight="1">
      <c r="A8" s="102" t="s">
        <v>5</v>
      </c>
      <c r="B8" s="102" t="s">
        <v>6</v>
      </c>
      <c r="C8" s="102" t="s">
        <v>7</v>
      </c>
      <c r="D8" s="35"/>
      <c r="E8" s="35" t="s">
        <v>8</v>
      </c>
      <c r="F8" s="169"/>
      <c r="G8" s="102" t="s">
        <v>6</v>
      </c>
      <c r="H8" s="102" t="s">
        <v>9</v>
      </c>
      <c r="I8" s="102"/>
      <c r="J8" s="102" t="s">
        <v>8</v>
      </c>
    </row>
    <row r="9" spans="1:10" ht="30" customHeight="1" thickBot="1">
      <c r="A9" s="107" t="s">
        <v>10</v>
      </c>
      <c r="B9" s="107" t="s">
        <v>22</v>
      </c>
      <c r="C9" s="107" t="s">
        <v>22</v>
      </c>
      <c r="D9" s="36" t="s">
        <v>8</v>
      </c>
      <c r="E9" s="36" t="s">
        <v>11</v>
      </c>
      <c r="F9" s="170"/>
      <c r="G9" s="107" t="s">
        <v>12</v>
      </c>
      <c r="H9" s="107" t="s">
        <v>12</v>
      </c>
      <c r="I9" s="107" t="s">
        <v>8</v>
      </c>
      <c r="J9" s="107" t="s">
        <v>11</v>
      </c>
    </row>
    <row r="10" spans="1:10" ht="4.5" customHeight="1">
      <c r="A10" s="111"/>
      <c r="B10" s="111"/>
      <c r="C10" s="111"/>
      <c r="D10" s="37"/>
      <c r="E10" s="37"/>
      <c r="F10" s="171"/>
      <c r="G10" s="111"/>
      <c r="H10" s="111"/>
      <c r="I10" s="111"/>
      <c r="J10" s="111"/>
    </row>
    <row r="11" spans="1:10" ht="30" customHeight="1">
      <c r="A11" s="116" t="s">
        <v>34</v>
      </c>
      <c r="B11" s="203"/>
      <c r="C11" s="203"/>
      <c r="D11" s="204">
        <f aca="true" t="shared" si="0" ref="D11:D73">C11-B11</f>
        <v>0</v>
      </c>
      <c r="E11" s="48">
        <f>IF(D11&lt;&gt;0,(IF(B11=0,1,SUM(D11/B11))),0)</f>
        <v>0</v>
      </c>
      <c r="F11" s="168"/>
      <c r="G11" s="203"/>
      <c r="H11" s="203"/>
      <c r="I11" s="204">
        <f aca="true" t="shared" si="1" ref="I11:I73">H11-G11</f>
        <v>0</v>
      </c>
      <c r="J11" s="48">
        <f>IF(H11&lt;&gt;0,(IF(G11=0,1,SUM(I11/G11))),0)</f>
        <v>0</v>
      </c>
    </row>
    <row r="12" spans="1:10" ht="30" customHeight="1">
      <c r="A12" s="116" t="s">
        <v>35</v>
      </c>
      <c r="B12" s="203"/>
      <c r="C12" s="203"/>
      <c r="D12" s="204">
        <f t="shared" si="0"/>
        <v>0</v>
      </c>
      <c r="E12" s="48">
        <f>IF(D12&lt;&gt;0,(IF(B12=0,1,SUM(D12/B12))),0)</f>
        <v>0</v>
      </c>
      <c r="F12" s="168"/>
      <c r="G12" s="203"/>
      <c r="H12" s="203"/>
      <c r="I12" s="204">
        <f t="shared" si="1"/>
        <v>0</v>
      </c>
      <c r="J12" s="48">
        <f aca="true" t="shared" si="2" ref="J12:J72">IF(H12&lt;&gt;0,(IF(G12=0,1,SUM(I12/G12))),0)</f>
        <v>0</v>
      </c>
    </row>
    <row r="13" spans="1:10" ht="30" customHeight="1">
      <c r="A13" s="116" t="s">
        <v>36</v>
      </c>
      <c r="B13" s="203"/>
      <c r="C13" s="203"/>
      <c r="D13" s="204">
        <f t="shared" si="0"/>
        <v>0</v>
      </c>
      <c r="E13" s="48">
        <f aca="true" t="shared" si="3" ref="E13:E72">IF(D13&lt;&gt;0,(IF(B13=0,1,SUM(D13/B13))),0)</f>
        <v>0</v>
      </c>
      <c r="F13" s="168"/>
      <c r="G13" s="203"/>
      <c r="H13" s="203"/>
      <c r="I13" s="204">
        <f t="shared" si="1"/>
        <v>0</v>
      </c>
      <c r="J13" s="48">
        <f t="shared" si="2"/>
        <v>0</v>
      </c>
    </row>
    <row r="14" spans="1:10" ht="30" customHeight="1">
      <c r="A14" s="116" t="s">
        <v>37</v>
      </c>
      <c r="B14" s="203"/>
      <c r="C14" s="203"/>
      <c r="D14" s="204">
        <f t="shared" si="0"/>
        <v>0</v>
      </c>
      <c r="E14" s="48">
        <f t="shared" si="3"/>
        <v>0</v>
      </c>
      <c r="F14" s="168"/>
      <c r="G14" s="203"/>
      <c r="H14" s="203"/>
      <c r="I14" s="204">
        <f t="shared" si="1"/>
        <v>0</v>
      </c>
      <c r="J14" s="48">
        <f t="shared" si="2"/>
        <v>0</v>
      </c>
    </row>
    <row r="15" spans="1:10" ht="30" customHeight="1">
      <c r="A15" s="116" t="s">
        <v>38</v>
      </c>
      <c r="B15" s="203"/>
      <c r="C15" s="203"/>
      <c r="D15" s="204">
        <f t="shared" si="0"/>
        <v>0</v>
      </c>
      <c r="E15" s="48">
        <f t="shared" si="3"/>
        <v>0</v>
      </c>
      <c r="F15" s="168"/>
      <c r="G15" s="203"/>
      <c r="H15" s="203"/>
      <c r="I15" s="204">
        <f t="shared" si="1"/>
        <v>0</v>
      </c>
      <c r="J15" s="48">
        <f t="shared" si="2"/>
        <v>0</v>
      </c>
    </row>
    <row r="16" spans="1:10" ht="30" customHeight="1">
      <c r="A16" s="116" t="s">
        <v>39</v>
      </c>
      <c r="B16" s="203"/>
      <c r="C16" s="203"/>
      <c r="D16" s="204">
        <f t="shared" si="0"/>
        <v>0</v>
      </c>
      <c r="E16" s="48">
        <f t="shared" si="3"/>
        <v>0</v>
      </c>
      <c r="F16" s="168"/>
      <c r="G16" s="203"/>
      <c r="H16" s="203"/>
      <c r="I16" s="204">
        <f t="shared" si="1"/>
        <v>0</v>
      </c>
      <c r="J16" s="48">
        <f t="shared" si="2"/>
        <v>0</v>
      </c>
    </row>
    <row r="17" spans="1:10" ht="30" customHeight="1">
      <c r="A17" s="116" t="s">
        <v>40</v>
      </c>
      <c r="B17" s="203"/>
      <c r="C17" s="203"/>
      <c r="D17" s="204">
        <f t="shared" si="0"/>
        <v>0</v>
      </c>
      <c r="E17" s="48">
        <f t="shared" si="3"/>
        <v>0</v>
      </c>
      <c r="F17" s="168"/>
      <c r="G17" s="203"/>
      <c r="H17" s="203"/>
      <c r="I17" s="204">
        <f t="shared" si="1"/>
        <v>0</v>
      </c>
      <c r="J17" s="48">
        <f t="shared" si="2"/>
        <v>0</v>
      </c>
    </row>
    <row r="18" spans="1:10" ht="30" customHeight="1">
      <c r="A18" s="116" t="s">
        <v>41</v>
      </c>
      <c r="B18" s="203"/>
      <c r="C18" s="203"/>
      <c r="D18" s="204">
        <f t="shared" si="0"/>
        <v>0</v>
      </c>
      <c r="E18" s="48">
        <f t="shared" si="3"/>
        <v>0</v>
      </c>
      <c r="F18" s="168"/>
      <c r="G18" s="203"/>
      <c r="H18" s="203"/>
      <c r="I18" s="204">
        <f t="shared" si="1"/>
        <v>0</v>
      </c>
      <c r="J18" s="48">
        <f t="shared" si="2"/>
        <v>0</v>
      </c>
    </row>
    <row r="19" spans="1:10" ht="30" customHeight="1">
      <c r="A19" s="116" t="s">
        <v>42</v>
      </c>
      <c r="B19" s="205"/>
      <c r="C19" s="205"/>
      <c r="D19" s="206">
        <f t="shared" si="0"/>
        <v>0</v>
      </c>
      <c r="E19" s="48">
        <f t="shared" si="3"/>
        <v>0</v>
      </c>
      <c r="F19" s="168"/>
      <c r="G19" s="205"/>
      <c r="H19" s="205"/>
      <c r="I19" s="206">
        <f t="shared" si="1"/>
        <v>0</v>
      </c>
      <c r="J19" s="48">
        <f t="shared" si="2"/>
        <v>0</v>
      </c>
    </row>
    <row r="20" spans="1:10" ht="30" customHeight="1">
      <c r="A20" s="116" t="s">
        <v>43</v>
      </c>
      <c r="B20" s="203"/>
      <c r="C20" s="203"/>
      <c r="D20" s="204">
        <f t="shared" si="0"/>
        <v>0</v>
      </c>
      <c r="E20" s="48">
        <f t="shared" si="3"/>
        <v>0</v>
      </c>
      <c r="F20" s="168"/>
      <c r="G20" s="203"/>
      <c r="H20" s="203"/>
      <c r="I20" s="204">
        <f t="shared" si="1"/>
        <v>0</v>
      </c>
      <c r="J20" s="48">
        <f t="shared" si="2"/>
        <v>0</v>
      </c>
    </row>
    <row r="21" spans="1:10" ht="30" customHeight="1">
      <c r="A21" s="116" t="s">
        <v>44</v>
      </c>
      <c r="B21" s="203"/>
      <c r="C21" s="203"/>
      <c r="D21" s="204">
        <f t="shared" si="0"/>
        <v>0</v>
      </c>
      <c r="E21" s="48">
        <f t="shared" si="3"/>
        <v>0</v>
      </c>
      <c r="F21" s="168"/>
      <c r="G21" s="203"/>
      <c r="H21" s="203"/>
      <c r="I21" s="204">
        <f t="shared" si="1"/>
        <v>0</v>
      </c>
      <c r="J21" s="48">
        <f t="shared" si="2"/>
        <v>0</v>
      </c>
    </row>
    <row r="22" spans="1:10" ht="30" customHeight="1">
      <c r="A22" s="116" t="s">
        <v>45</v>
      </c>
      <c r="B22" s="203"/>
      <c r="C22" s="203"/>
      <c r="D22" s="204">
        <f t="shared" si="0"/>
        <v>0</v>
      </c>
      <c r="E22" s="48">
        <f t="shared" si="3"/>
        <v>0</v>
      </c>
      <c r="F22" s="168"/>
      <c r="G22" s="203"/>
      <c r="H22" s="203"/>
      <c r="I22" s="204">
        <f t="shared" si="1"/>
        <v>0</v>
      </c>
      <c r="J22" s="48">
        <f t="shared" si="2"/>
        <v>0</v>
      </c>
    </row>
    <row r="23" spans="1:10" ht="30" customHeight="1">
      <c r="A23" s="116" t="s">
        <v>46</v>
      </c>
      <c r="B23" s="203"/>
      <c r="C23" s="203"/>
      <c r="D23" s="204">
        <f t="shared" si="0"/>
        <v>0</v>
      </c>
      <c r="E23" s="48">
        <f t="shared" si="3"/>
        <v>0</v>
      </c>
      <c r="F23" s="168"/>
      <c r="G23" s="203"/>
      <c r="H23" s="203"/>
      <c r="I23" s="204">
        <f t="shared" si="1"/>
        <v>0</v>
      </c>
      <c r="J23" s="48">
        <f t="shared" si="2"/>
        <v>0</v>
      </c>
    </row>
    <row r="24" spans="1:10" ht="30" customHeight="1">
      <c r="A24" s="116" t="s">
        <v>47</v>
      </c>
      <c r="B24" s="203"/>
      <c r="C24" s="203"/>
      <c r="D24" s="204">
        <f t="shared" si="0"/>
        <v>0</v>
      </c>
      <c r="E24" s="48">
        <f t="shared" si="3"/>
        <v>0</v>
      </c>
      <c r="F24" s="168"/>
      <c r="G24" s="203"/>
      <c r="H24" s="203"/>
      <c r="I24" s="204">
        <f t="shared" si="1"/>
        <v>0</v>
      </c>
      <c r="J24" s="48">
        <f t="shared" si="2"/>
        <v>0</v>
      </c>
    </row>
    <row r="25" spans="1:10" ht="30" customHeight="1">
      <c r="A25" s="116" t="s">
        <v>48</v>
      </c>
      <c r="B25" s="203"/>
      <c r="C25" s="203"/>
      <c r="D25" s="204">
        <f t="shared" si="0"/>
        <v>0</v>
      </c>
      <c r="E25" s="48">
        <f t="shared" si="3"/>
        <v>0</v>
      </c>
      <c r="F25" s="168"/>
      <c r="G25" s="203"/>
      <c r="H25" s="203"/>
      <c r="I25" s="204">
        <f t="shared" si="1"/>
        <v>0</v>
      </c>
      <c r="J25" s="48">
        <f t="shared" si="2"/>
        <v>0</v>
      </c>
    </row>
    <row r="26" spans="1:10" ht="30" customHeight="1" hidden="1">
      <c r="A26" s="116" t="s">
        <v>49</v>
      </c>
      <c r="B26" s="203"/>
      <c r="C26" s="203"/>
      <c r="D26" s="204">
        <f t="shared" si="0"/>
        <v>0</v>
      </c>
      <c r="E26" s="48">
        <f t="shared" si="3"/>
        <v>0</v>
      </c>
      <c r="F26" s="168"/>
      <c r="G26" s="203"/>
      <c r="H26" s="203"/>
      <c r="I26" s="204">
        <f t="shared" si="1"/>
        <v>0</v>
      </c>
      <c r="J26" s="48">
        <f t="shared" si="2"/>
        <v>0</v>
      </c>
    </row>
    <row r="27" spans="1:10" ht="30" customHeight="1">
      <c r="A27" s="116" t="s">
        <v>50</v>
      </c>
      <c r="B27" s="205"/>
      <c r="C27" s="205"/>
      <c r="D27" s="206">
        <f t="shared" si="0"/>
        <v>0</v>
      </c>
      <c r="E27" s="48">
        <f t="shared" si="3"/>
        <v>0</v>
      </c>
      <c r="F27" s="168"/>
      <c r="G27" s="205"/>
      <c r="H27" s="205"/>
      <c r="I27" s="206">
        <f t="shared" si="1"/>
        <v>0</v>
      </c>
      <c r="J27" s="48">
        <f t="shared" si="2"/>
        <v>0</v>
      </c>
    </row>
    <row r="28" spans="1:10" ht="30" customHeight="1">
      <c r="A28" s="116" t="s">
        <v>51</v>
      </c>
      <c r="B28" s="203"/>
      <c r="C28" s="203"/>
      <c r="D28" s="204">
        <f t="shared" si="0"/>
        <v>0</v>
      </c>
      <c r="E28" s="48">
        <f t="shared" si="3"/>
        <v>0</v>
      </c>
      <c r="F28" s="168"/>
      <c r="G28" s="203"/>
      <c r="H28" s="203"/>
      <c r="I28" s="204">
        <f t="shared" si="1"/>
        <v>0</v>
      </c>
      <c r="J28" s="48">
        <f t="shared" si="2"/>
        <v>0</v>
      </c>
    </row>
    <row r="29" spans="1:10" ht="30" customHeight="1" hidden="1">
      <c r="A29" s="116" t="s">
        <v>52</v>
      </c>
      <c r="B29" s="203"/>
      <c r="C29" s="203"/>
      <c r="D29" s="204">
        <f t="shared" si="0"/>
        <v>0</v>
      </c>
      <c r="E29" s="48">
        <f t="shared" si="3"/>
        <v>0</v>
      </c>
      <c r="F29" s="168"/>
      <c r="G29" s="203"/>
      <c r="H29" s="203"/>
      <c r="I29" s="204">
        <f t="shared" si="1"/>
        <v>0</v>
      </c>
      <c r="J29" s="48">
        <f t="shared" si="2"/>
        <v>0</v>
      </c>
    </row>
    <row r="30" spans="1:10" ht="30" customHeight="1">
      <c r="A30" s="116" t="s">
        <v>53</v>
      </c>
      <c r="B30" s="203"/>
      <c r="C30" s="203"/>
      <c r="D30" s="204">
        <f t="shared" si="0"/>
        <v>0</v>
      </c>
      <c r="E30" s="48">
        <f t="shared" si="3"/>
        <v>0</v>
      </c>
      <c r="F30" s="168"/>
      <c r="G30" s="203"/>
      <c r="H30" s="203"/>
      <c r="I30" s="204">
        <f t="shared" si="1"/>
        <v>0</v>
      </c>
      <c r="J30" s="48">
        <f t="shared" si="2"/>
        <v>0</v>
      </c>
    </row>
    <row r="31" spans="1:10" ht="30" customHeight="1">
      <c r="A31" s="116" t="s">
        <v>54</v>
      </c>
      <c r="B31" s="203"/>
      <c r="C31" s="203"/>
      <c r="D31" s="204">
        <f t="shared" si="0"/>
        <v>0</v>
      </c>
      <c r="E31" s="48">
        <f t="shared" si="3"/>
        <v>0</v>
      </c>
      <c r="F31" s="168"/>
      <c r="G31" s="203"/>
      <c r="H31" s="203"/>
      <c r="I31" s="204">
        <f t="shared" si="1"/>
        <v>0</v>
      </c>
      <c r="J31" s="48">
        <f t="shared" si="2"/>
        <v>0</v>
      </c>
    </row>
    <row r="32" spans="1:10" ht="30" customHeight="1">
      <c r="A32" s="116" t="s">
        <v>55</v>
      </c>
      <c r="B32" s="203"/>
      <c r="C32" s="203"/>
      <c r="D32" s="204">
        <f t="shared" si="0"/>
        <v>0</v>
      </c>
      <c r="E32" s="48">
        <f t="shared" si="3"/>
        <v>0</v>
      </c>
      <c r="F32" s="168"/>
      <c r="G32" s="203"/>
      <c r="H32" s="203"/>
      <c r="I32" s="204">
        <f t="shared" si="1"/>
        <v>0</v>
      </c>
      <c r="J32" s="48">
        <f t="shared" si="2"/>
        <v>0</v>
      </c>
    </row>
    <row r="33" spans="1:10" ht="30" customHeight="1">
      <c r="A33" s="116" t="s">
        <v>56</v>
      </c>
      <c r="B33" s="203"/>
      <c r="C33" s="203"/>
      <c r="D33" s="204">
        <f t="shared" si="0"/>
        <v>0</v>
      </c>
      <c r="E33" s="48">
        <f t="shared" si="3"/>
        <v>0</v>
      </c>
      <c r="F33" s="168"/>
      <c r="G33" s="203"/>
      <c r="H33" s="203"/>
      <c r="I33" s="204">
        <f t="shared" si="1"/>
        <v>0</v>
      </c>
      <c r="J33" s="48">
        <f t="shared" si="2"/>
        <v>0</v>
      </c>
    </row>
    <row r="34" spans="1:10" ht="30" customHeight="1">
      <c r="A34" s="116" t="s">
        <v>57</v>
      </c>
      <c r="B34" s="203"/>
      <c r="C34" s="203"/>
      <c r="D34" s="204">
        <f t="shared" si="0"/>
        <v>0</v>
      </c>
      <c r="E34" s="48">
        <f t="shared" si="3"/>
        <v>0</v>
      </c>
      <c r="F34" s="168"/>
      <c r="G34" s="203"/>
      <c r="H34" s="203"/>
      <c r="I34" s="204">
        <f t="shared" si="1"/>
        <v>0</v>
      </c>
      <c r="J34" s="48">
        <f t="shared" si="2"/>
        <v>0</v>
      </c>
    </row>
    <row r="35" spans="1:10" ht="30" customHeight="1">
      <c r="A35" s="116" t="s">
        <v>58</v>
      </c>
      <c r="B35" s="203"/>
      <c r="C35" s="203"/>
      <c r="D35" s="204">
        <f t="shared" si="0"/>
        <v>0</v>
      </c>
      <c r="E35" s="48">
        <f t="shared" si="3"/>
        <v>0</v>
      </c>
      <c r="F35" s="168"/>
      <c r="G35" s="203"/>
      <c r="H35" s="203"/>
      <c r="I35" s="204">
        <f t="shared" si="1"/>
        <v>0</v>
      </c>
      <c r="J35" s="48">
        <f t="shared" si="2"/>
        <v>0</v>
      </c>
    </row>
    <row r="36" spans="1:10" ht="30" customHeight="1">
      <c r="A36" s="116" t="s">
        <v>59</v>
      </c>
      <c r="B36" s="203"/>
      <c r="C36" s="203"/>
      <c r="D36" s="204">
        <f t="shared" si="0"/>
        <v>0</v>
      </c>
      <c r="E36" s="48">
        <f t="shared" si="3"/>
        <v>0</v>
      </c>
      <c r="F36" s="168"/>
      <c r="G36" s="203"/>
      <c r="H36" s="203"/>
      <c r="I36" s="204">
        <f t="shared" si="1"/>
        <v>0</v>
      </c>
      <c r="J36" s="48">
        <f t="shared" si="2"/>
        <v>0</v>
      </c>
    </row>
    <row r="37" spans="1:10" ht="30" customHeight="1">
      <c r="A37" s="116" t="s">
        <v>60</v>
      </c>
      <c r="B37" s="203"/>
      <c r="C37" s="203"/>
      <c r="D37" s="204">
        <f t="shared" si="0"/>
        <v>0</v>
      </c>
      <c r="E37" s="48">
        <f t="shared" si="3"/>
        <v>0</v>
      </c>
      <c r="F37" s="168"/>
      <c r="G37" s="203"/>
      <c r="H37" s="203"/>
      <c r="I37" s="204">
        <f t="shared" si="1"/>
        <v>0</v>
      </c>
      <c r="J37" s="48">
        <f t="shared" si="2"/>
        <v>0</v>
      </c>
    </row>
    <row r="38" spans="1:10" ht="30" customHeight="1">
      <c r="A38" s="116" t="s">
        <v>61</v>
      </c>
      <c r="B38" s="203"/>
      <c r="C38" s="203"/>
      <c r="D38" s="204">
        <f t="shared" si="0"/>
        <v>0</v>
      </c>
      <c r="E38" s="48">
        <f t="shared" si="3"/>
        <v>0</v>
      </c>
      <c r="F38" s="168"/>
      <c r="G38" s="203"/>
      <c r="H38" s="203"/>
      <c r="I38" s="204">
        <f t="shared" si="1"/>
        <v>0</v>
      </c>
      <c r="J38" s="48">
        <f t="shared" si="2"/>
        <v>0</v>
      </c>
    </row>
    <row r="39" spans="1:10" ht="30" customHeight="1">
      <c r="A39" s="116" t="s">
        <v>62</v>
      </c>
      <c r="B39" s="203"/>
      <c r="C39" s="203"/>
      <c r="D39" s="204">
        <f t="shared" si="0"/>
        <v>0</v>
      </c>
      <c r="E39" s="48">
        <f t="shared" si="3"/>
        <v>0</v>
      </c>
      <c r="F39" s="168"/>
      <c r="G39" s="203"/>
      <c r="H39" s="203"/>
      <c r="I39" s="204">
        <f t="shared" si="1"/>
        <v>0</v>
      </c>
      <c r="J39" s="48">
        <f t="shared" si="2"/>
        <v>0</v>
      </c>
    </row>
    <row r="40" spans="1:10" ht="30" customHeight="1">
      <c r="A40" s="116" t="s">
        <v>63</v>
      </c>
      <c r="B40" s="203"/>
      <c r="C40" s="203"/>
      <c r="D40" s="204">
        <f t="shared" si="0"/>
        <v>0</v>
      </c>
      <c r="E40" s="48">
        <f t="shared" si="3"/>
        <v>0</v>
      </c>
      <c r="F40" s="168"/>
      <c r="G40" s="203"/>
      <c r="H40" s="203"/>
      <c r="I40" s="204">
        <f t="shared" si="1"/>
        <v>0</v>
      </c>
      <c r="J40" s="48">
        <f t="shared" si="2"/>
        <v>0</v>
      </c>
    </row>
    <row r="41" spans="1:10" ht="30" customHeight="1">
      <c r="A41" s="116" t="s">
        <v>64</v>
      </c>
      <c r="B41" s="205"/>
      <c r="C41" s="205"/>
      <c r="D41" s="206">
        <f t="shared" si="0"/>
        <v>0</v>
      </c>
      <c r="E41" s="48">
        <f t="shared" si="3"/>
        <v>0</v>
      </c>
      <c r="F41" s="168"/>
      <c r="G41" s="205"/>
      <c r="H41" s="205"/>
      <c r="I41" s="206">
        <f t="shared" si="1"/>
        <v>0</v>
      </c>
      <c r="J41" s="48">
        <f t="shared" si="2"/>
        <v>0</v>
      </c>
    </row>
    <row r="42" spans="1:10" ht="30" customHeight="1">
      <c r="A42" s="116" t="s">
        <v>65</v>
      </c>
      <c r="B42" s="205"/>
      <c r="C42" s="205"/>
      <c r="D42" s="206">
        <f t="shared" si="0"/>
        <v>0</v>
      </c>
      <c r="E42" s="48">
        <f t="shared" si="3"/>
        <v>0</v>
      </c>
      <c r="F42" s="168"/>
      <c r="G42" s="205"/>
      <c r="H42" s="205"/>
      <c r="I42" s="206">
        <f t="shared" si="1"/>
        <v>0</v>
      </c>
      <c r="J42" s="48">
        <f t="shared" si="2"/>
        <v>0</v>
      </c>
    </row>
    <row r="43" spans="1:10" ht="30" customHeight="1">
      <c r="A43" s="116" t="s">
        <v>66</v>
      </c>
      <c r="B43" s="205"/>
      <c r="C43" s="205"/>
      <c r="D43" s="206">
        <f t="shared" si="0"/>
        <v>0</v>
      </c>
      <c r="E43" s="48">
        <f t="shared" si="3"/>
        <v>0</v>
      </c>
      <c r="F43" s="168"/>
      <c r="G43" s="205"/>
      <c r="H43" s="205"/>
      <c r="I43" s="206">
        <f t="shared" si="1"/>
        <v>0</v>
      </c>
      <c r="J43" s="48">
        <f t="shared" si="2"/>
        <v>0</v>
      </c>
    </row>
    <row r="44" spans="1:10" ht="30" customHeight="1">
      <c r="A44" s="116" t="s">
        <v>67</v>
      </c>
      <c r="B44" s="203"/>
      <c r="C44" s="203"/>
      <c r="D44" s="204">
        <f t="shared" si="0"/>
        <v>0</v>
      </c>
      <c r="E44" s="48">
        <f t="shared" si="3"/>
        <v>0</v>
      </c>
      <c r="F44" s="168"/>
      <c r="G44" s="203"/>
      <c r="H44" s="203"/>
      <c r="I44" s="204">
        <f t="shared" si="1"/>
        <v>0</v>
      </c>
      <c r="J44" s="48">
        <f t="shared" si="2"/>
        <v>0</v>
      </c>
    </row>
    <row r="45" spans="1:10" ht="30" customHeight="1">
      <c r="A45" s="116" t="s">
        <v>68</v>
      </c>
      <c r="B45" s="203"/>
      <c r="C45" s="203"/>
      <c r="D45" s="204">
        <f t="shared" si="0"/>
        <v>0</v>
      </c>
      <c r="E45" s="48">
        <f t="shared" si="3"/>
        <v>0</v>
      </c>
      <c r="F45" s="168"/>
      <c r="G45" s="203"/>
      <c r="H45" s="203"/>
      <c r="I45" s="204">
        <f t="shared" si="1"/>
        <v>0</v>
      </c>
      <c r="J45" s="48">
        <f t="shared" si="2"/>
        <v>0</v>
      </c>
    </row>
    <row r="46" spans="1:10" ht="30" customHeight="1">
      <c r="A46" s="116" t="s">
        <v>69</v>
      </c>
      <c r="B46" s="203"/>
      <c r="C46" s="203"/>
      <c r="D46" s="204">
        <f t="shared" si="0"/>
        <v>0</v>
      </c>
      <c r="E46" s="48">
        <f t="shared" si="3"/>
        <v>0</v>
      </c>
      <c r="F46" s="168"/>
      <c r="G46" s="203"/>
      <c r="H46" s="203"/>
      <c r="I46" s="204">
        <f t="shared" si="1"/>
        <v>0</v>
      </c>
      <c r="J46" s="48">
        <f t="shared" si="2"/>
        <v>0</v>
      </c>
    </row>
    <row r="47" spans="1:10" ht="30" customHeight="1">
      <c r="A47" s="116" t="s">
        <v>70</v>
      </c>
      <c r="B47" s="203"/>
      <c r="C47" s="203"/>
      <c r="D47" s="204">
        <f t="shared" si="0"/>
        <v>0</v>
      </c>
      <c r="E47" s="48">
        <f t="shared" si="3"/>
        <v>0</v>
      </c>
      <c r="F47" s="168"/>
      <c r="G47" s="203"/>
      <c r="H47" s="203"/>
      <c r="I47" s="204">
        <f t="shared" si="1"/>
        <v>0</v>
      </c>
      <c r="J47" s="48">
        <f t="shared" si="2"/>
        <v>0</v>
      </c>
    </row>
    <row r="48" spans="1:10" ht="30" customHeight="1">
      <c r="A48" s="116" t="s">
        <v>71</v>
      </c>
      <c r="B48" s="203"/>
      <c r="C48" s="203"/>
      <c r="D48" s="204">
        <f t="shared" si="0"/>
        <v>0</v>
      </c>
      <c r="E48" s="48">
        <f t="shared" si="3"/>
        <v>0</v>
      </c>
      <c r="F48" s="168"/>
      <c r="G48" s="203"/>
      <c r="H48" s="203"/>
      <c r="I48" s="204">
        <f t="shared" si="1"/>
        <v>0</v>
      </c>
      <c r="J48" s="48">
        <f t="shared" si="2"/>
        <v>0</v>
      </c>
    </row>
    <row r="49" spans="1:10" ht="30" customHeight="1">
      <c r="A49" s="116" t="s">
        <v>72</v>
      </c>
      <c r="B49" s="203"/>
      <c r="C49" s="203"/>
      <c r="D49" s="204">
        <f t="shared" si="0"/>
        <v>0</v>
      </c>
      <c r="E49" s="48">
        <f t="shared" si="3"/>
        <v>0</v>
      </c>
      <c r="F49" s="168"/>
      <c r="G49" s="203"/>
      <c r="H49" s="203"/>
      <c r="I49" s="204">
        <f t="shared" si="1"/>
        <v>0</v>
      </c>
      <c r="J49" s="48">
        <f t="shared" si="2"/>
        <v>0</v>
      </c>
    </row>
    <row r="50" spans="1:10" ht="30" customHeight="1">
      <c r="A50" s="116" t="s">
        <v>73</v>
      </c>
      <c r="B50" s="203"/>
      <c r="C50" s="203"/>
      <c r="D50" s="204">
        <f t="shared" si="0"/>
        <v>0</v>
      </c>
      <c r="E50" s="48">
        <f t="shared" si="3"/>
        <v>0</v>
      </c>
      <c r="F50" s="168"/>
      <c r="G50" s="203"/>
      <c r="H50" s="203"/>
      <c r="I50" s="204">
        <f t="shared" si="1"/>
        <v>0</v>
      </c>
      <c r="J50" s="48">
        <f t="shared" si="2"/>
        <v>0</v>
      </c>
    </row>
    <row r="51" spans="1:10" ht="30" customHeight="1">
      <c r="A51" s="116" t="s">
        <v>74</v>
      </c>
      <c r="B51" s="203"/>
      <c r="C51" s="203"/>
      <c r="D51" s="204">
        <f>C51-B51</f>
        <v>0</v>
      </c>
      <c r="E51" s="48">
        <f t="shared" si="3"/>
        <v>0</v>
      </c>
      <c r="F51" s="168"/>
      <c r="G51" s="203"/>
      <c r="H51" s="203"/>
      <c r="I51" s="204">
        <f>H51-G51</f>
        <v>0</v>
      </c>
      <c r="J51" s="48">
        <f t="shared" si="2"/>
        <v>0</v>
      </c>
    </row>
    <row r="52" spans="1:10" ht="30" customHeight="1">
      <c r="A52" s="116" t="s">
        <v>75</v>
      </c>
      <c r="B52" s="203"/>
      <c r="C52" s="203"/>
      <c r="D52" s="204">
        <f t="shared" si="0"/>
        <v>0</v>
      </c>
      <c r="E52" s="48">
        <f t="shared" si="3"/>
        <v>0</v>
      </c>
      <c r="F52" s="168"/>
      <c r="G52" s="203"/>
      <c r="H52" s="203"/>
      <c r="I52" s="204">
        <f t="shared" si="1"/>
        <v>0</v>
      </c>
      <c r="J52" s="48">
        <f t="shared" si="2"/>
        <v>0</v>
      </c>
    </row>
    <row r="53" spans="1:10" ht="30" customHeight="1">
      <c r="A53" s="116" t="s">
        <v>76</v>
      </c>
      <c r="B53" s="203"/>
      <c r="C53" s="203"/>
      <c r="D53" s="204">
        <f t="shared" si="0"/>
        <v>0</v>
      </c>
      <c r="E53" s="48">
        <f t="shared" si="3"/>
        <v>0</v>
      </c>
      <c r="F53" s="168"/>
      <c r="G53" s="203"/>
      <c r="H53" s="203"/>
      <c r="I53" s="204">
        <f t="shared" si="1"/>
        <v>0</v>
      </c>
      <c r="J53" s="48">
        <f t="shared" si="2"/>
        <v>0</v>
      </c>
    </row>
    <row r="54" spans="1:10" ht="30" customHeight="1">
      <c r="A54" s="116" t="s">
        <v>77</v>
      </c>
      <c r="B54" s="203"/>
      <c r="C54" s="203"/>
      <c r="D54" s="204">
        <f t="shared" si="0"/>
        <v>0</v>
      </c>
      <c r="E54" s="48">
        <f t="shared" si="3"/>
        <v>0</v>
      </c>
      <c r="F54" s="168"/>
      <c r="G54" s="203"/>
      <c r="H54" s="203"/>
      <c r="I54" s="204">
        <f t="shared" si="1"/>
        <v>0</v>
      </c>
      <c r="J54" s="48">
        <f t="shared" si="2"/>
        <v>0</v>
      </c>
    </row>
    <row r="55" spans="1:10" ht="30" customHeight="1">
      <c r="A55" s="116" t="s">
        <v>78</v>
      </c>
      <c r="B55" s="203"/>
      <c r="C55" s="203"/>
      <c r="D55" s="204">
        <f t="shared" si="0"/>
        <v>0</v>
      </c>
      <c r="E55" s="48">
        <f t="shared" si="3"/>
        <v>0</v>
      </c>
      <c r="F55" s="168"/>
      <c r="G55" s="203"/>
      <c r="H55" s="203"/>
      <c r="I55" s="204">
        <f t="shared" si="1"/>
        <v>0</v>
      </c>
      <c r="J55" s="48">
        <f t="shared" si="2"/>
        <v>0</v>
      </c>
    </row>
    <row r="56" spans="1:10" ht="30" customHeight="1">
      <c r="A56" s="116" t="s">
        <v>79</v>
      </c>
      <c r="B56" s="205"/>
      <c r="C56" s="205"/>
      <c r="D56" s="206">
        <f t="shared" si="0"/>
        <v>0</v>
      </c>
      <c r="E56" s="48">
        <f t="shared" si="3"/>
        <v>0</v>
      </c>
      <c r="F56" s="168"/>
      <c r="G56" s="205"/>
      <c r="H56" s="205"/>
      <c r="I56" s="206">
        <f t="shared" si="1"/>
        <v>0</v>
      </c>
      <c r="J56" s="48">
        <f t="shared" si="2"/>
        <v>0</v>
      </c>
    </row>
    <row r="57" spans="1:10" ht="30" customHeight="1">
      <c r="A57" s="116" t="s">
        <v>80</v>
      </c>
      <c r="B57" s="203"/>
      <c r="C57" s="203"/>
      <c r="D57" s="204">
        <f t="shared" si="0"/>
        <v>0</v>
      </c>
      <c r="E57" s="48">
        <f t="shared" si="3"/>
        <v>0</v>
      </c>
      <c r="F57" s="168"/>
      <c r="G57" s="203"/>
      <c r="H57" s="203"/>
      <c r="I57" s="204">
        <f t="shared" si="1"/>
        <v>0</v>
      </c>
      <c r="J57" s="48">
        <f t="shared" si="2"/>
        <v>0</v>
      </c>
    </row>
    <row r="58" spans="1:10" ht="30" customHeight="1">
      <c r="A58" s="116" t="s">
        <v>81</v>
      </c>
      <c r="B58" s="203"/>
      <c r="C58" s="203"/>
      <c r="D58" s="204">
        <f t="shared" si="0"/>
        <v>0</v>
      </c>
      <c r="E58" s="48">
        <f t="shared" si="3"/>
        <v>0</v>
      </c>
      <c r="F58" s="168"/>
      <c r="G58" s="203"/>
      <c r="H58" s="203"/>
      <c r="I58" s="204">
        <f t="shared" si="1"/>
        <v>0</v>
      </c>
      <c r="J58" s="48">
        <f t="shared" si="2"/>
        <v>0</v>
      </c>
    </row>
    <row r="59" spans="1:10" ht="30" customHeight="1">
      <c r="A59" s="116" t="s">
        <v>82</v>
      </c>
      <c r="B59" s="203"/>
      <c r="C59" s="203"/>
      <c r="D59" s="204">
        <f t="shared" si="0"/>
        <v>0</v>
      </c>
      <c r="E59" s="48">
        <f t="shared" si="3"/>
        <v>0</v>
      </c>
      <c r="F59" s="168"/>
      <c r="G59" s="203"/>
      <c r="H59" s="203"/>
      <c r="I59" s="204">
        <f t="shared" si="1"/>
        <v>0</v>
      </c>
      <c r="J59" s="48">
        <f t="shared" si="2"/>
        <v>0</v>
      </c>
    </row>
    <row r="60" spans="1:10" ht="30" customHeight="1">
      <c r="A60" s="116" t="s">
        <v>83</v>
      </c>
      <c r="B60" s="203"/>
      <c r="C60" s="203"/>
      <c r="D60" s="204">
        <f t="shared" si="0"/>
        <v>0</v>
      </c>
      <c r="E60" s="48">
        <f t="shared" si="3"/>
        <v>0</v>
      </c>
      <c r="F60" s="168"/>
      <c r="G60" s="203"/>
      <c r="H60" s="203"/>
      <c r="I60" s="204">
        <f t="shared" si="1"/>
        <v>0</v>
      </c>
      <c r="J60" s="48">
        <f t="shared" si="2"/>
        <v>0</v>
      </c>
    </row>
    <row r="61" spans="1:10" ht="30" customHeight="1">
      <c r="A61" s="116" t="s">
        <v>84</v>
      </c>
      <c r="B61" s="203"/>
      <c r="C61" s="203"/>
      <c r="D61" s="204">
        <f t="shared" si="0"/>
        <v>0</v>
      </c>
      <c r="E61" s="48">
        <f t="shared" si="3"/>
        <v>0</v>
      </c>
      <c r="F61" s="168"/>
      <c r="G61" s="203"/>
      <c r="H61" s="203"/>
      <c r="I61" s="204">
        <f t="shared" si="1"/>
        <v>0</v>
      </c>
      <c r="J61" s="48">
        <f t="shared" si="2"/>
        <v>0</v>
      </c>
    </row>
    <row r="62" spans="1:10" ht="30" customHeight="1">
      <c r="A62" s="116" t="s">
        <v>85</v>
      </c>
      <c r="B62" s="203"/>
      <c r="C62" s="203"/>
      <c r="D62" s="204">
        <f t="shared" si="0"/>
        <v>0</v>
      </c>
      <c r="E62" s="48">
        <f t="shared" si="3"/>
        <v>0</v>
      </c>
      <c r="F62" s="168"/>
      <c r="G62" s="203"/>
      <c r="H62" s="203"/>
      <c r="I62" s="204">
        <f t="shared" si="1"/>
        <v>0</v>
      </c>
      <c r="J62" s="48">
        <f t="shared" si="2"/>
        <v>0</v>
      </c>
    </row>
    <row r="63" spans="1:10" ht="30" customHeight="1">
      <c r="A63" s="116" t="s">
        <v>86</v>
      </c>
      <c r="B63" s="203"/>
      <c r="C63" s="203"/>
      <c r="D63" s="204">
        <f t="shared" si="0"/>
        <v>0</v>
      </c>
      <c r="E63" s="48">
        <f t="shared" si="3"/>
        <v>0</v>
      </c>
      <c r="F63" s="168"/>
      <c r="G63" s="203"/>
      <c r="H63" s="203"/>
      <c r="I63" s="204">
        <f t="shared" si="1"/>
        <v>0</v>
      </c>
      <c r="J63" s="48">
        <f t="shared" si="2"/>
        <v>0</v>
      </c>
    </row>
    <row r="64" spans="1:10" ht="30" customHeight="1">
      <c r="A64" s="116" t="s">
        <v>87</v>
      </c>
      <c r="B64" s="203"/>
      <c r="C64" s="203"/>
      <c r="D64" s="204">
        <f t="shared" si="0"/>
        <v>0</v>
      </c>
      <c r="E64" s="48">
        <f t="shared" si="3"/>
        <v>0</v>
      </c>
      <c r="F64" s="168"/>
      <c r="G64" s="203"/>
      <c r="H64" s="203"/>
      <c r="I64" s="204">
        <f t="shared" si="1"/>
        <v>0</v>
      </c>
      <c r="J64" s="48">
        <f t="shared" si="2"/>
        <v>0</v>
      </c>
    </row>
    <row r="65" spans="1:10" ht="30" customHeight="1">
      <c r="A65" s="116" t="s">
        <v>88</v>
      </c>
      <c r="B65" s="203"/>
      <c r="C65" s="203"/>
      <c r="D65" s="204">
        <f t="shared" si="0"/>
        <v>0</v>
      </c>
      <c r="E65" s="48">
        <f t="shared" si="3"/>
        <v>0</v>
      </c>
      <c r="F65" s="168"/>
      <c r="G65" s="203"/>
      <c r="H65" s="203"/>
      <c r="I65" s="204">
        <f t="shared" si="1"/>
        <v>0</v>
      </c>
      <c r="J65" s="48">
        <f t="shared" si="2"/>
        <v>0</v>
      </c>
    </row>
    <row r="66" spans="1:10" ht="30" customHeight="1" hidden="1">
      <c r="A66" s="116" t="s">
        <v>89</v>
      </c>
      <c r="B66" s="203"/>
      <c r="C66" s="203"/>
      <c r="D66" s="204">
        <f t="shared" si="0"/>
        <v>0</v>
      </c>
      <c r="E66" s="48">
        <f t="shared" si="3"/>
        <v>0</v>
      </c>
      <c r="F66" s="168"/>
      <c r="G66" s="203"/>
      <c r="H66" s="203"/>
      <c r="I66" s="204">
        <f t="shared" si="1"/>
        <v>0</v>
      </c>
      <c r="J66" s="48">
        <f t="shared" si="2"/>
        <v>0</v>
      </c>
    </row>
    <row r="67" spans="1:10" ht="30" customHeight="1">
      <c r="A67" s="116" t="s">
        <v>90</v>
      </c>
      <c r="B67" s="203"/>
      <c r="C67" s="203"/>
      <c r="D67" s="204">
        <f t="shared" si="0"/>
        <v>0</v>
      </c>
      <c r="E67" s="48">
        <f t="shared" si="3"/>
        <v>0</v>
      </c>
      <c r="F67" s="168"/>
      <c r="G67" s="203"/>
      <c r="H67" s="203"/>
      <c r="I67" s="204">
        <f t="shared" si="1"/>
        <v>0</v>
      </c>
      <c r="J67" s="48">
        <f t="shared" si="2"/>
        <v>0</v>
      </c>
    </row>
    <row r="68" spans="1:10" ht="30" customHeight="1">
      <c r="A68" s="116" t="s">
        <v>91</v>
      </c>
      <c r="B68" s="203"/>
      <c r="C68" s="203"/>
      <c r="D68" s="207">
        <f t="shared" si="0"/>
        <v>0</v>
      </c>
      <c r="E68" s="48">
        <f t="shared" si="3"/>
        <v>0</v>
      </c>
      <c r="F68" s="168"/>
      <c r="G68" s="203"/>
      <c r="H68" s="203"/>
      <c r="I68" s="207">
        <f t="shared" si="1"/>
        <v>0</v>
      </c>
      <c r="J68" s="48">
        <f t="shared" si="2"/>
        <v>0</v>
      </c>
    </row>
    <row r="69" spans="1:10" ht="30" customHeight="1">
      <c r="A69" s="116" t="s">
        <v>92</v>
      </c>
      <c r="B69" s="203"/>
      <c r="C69" s="203"/>
      <c r="D69" s="207">
        <f t="shared" si="0"/>
        <v>0</v>
      </c>
      <c r="E69" s="48">
        <f t="shared" si="3"/>
        <v>0</v>
      </c>
      <c r="F69" s="168"/>
      <c r="G69" s="203"/>
      <c r="H69" s="203"/>
      <c r="I69" s="207">
        <f t="shared" si="1"/>
        <v>0</v>
      </c>
      <c r="J69" s="48">
        <f t="shared" si="2"/>
        <v>0</v>
      </c>
    </row>
    <row r="70" spans="1:10" ht="30" customHeight="1">
      <c r="A70" s="116" t="s">
        <v>93</v>
      </c>
      <c r="B70" s="203"/>
      <c r="C70" s="203"/>
      <c r="D70" s="207">
        <f t="shared" si="0"/>
        <v>0</v>
      </c>
      <c r="E70" s="48">
        <f t="shared" si="3"/>
        <v>0</v>
      </c>
      <c r="F70" s="168"/>
      <c r="G70" s="203"/>
      <c r="H70" s="203"/>
      <c r="I70" s="207">
        <f t="shared" si="1"/>
        <v>0</v>
      </c>
      <c r="J70" s="48">
        <f t="shared" si="2"/>
        <v>0</v>
      </c>
    </row>
    <row r="71" spans="1:10" ht="26.25">
      <c r="A71" s="116" t="s">
        <v>94</v>
      </c>
      <c r="B71" s="203"/>
      <c r="C71" s="203"/>
      <c r="D71" s="207">
        <f t="shared" si="0"/>
        <v>0</v>
      </c>
      <c r="E71" s="48">
        <f t="shared" si="3"/>
        <v>0</v>
      </c>
      <c r="F71" s="168"/>
      <c r="G71" s="203"/>
      <c r="H71" s="203"/>
      <c r="I71" s="207">
        <f t="shared" si="1"/>
        <v>0</v>
      </c>
      <c r="J71" s="48">
        <f t="shared" si="2"/>
        <v>0</v>
      </c>
    </row>
    <row r="72" spans="1:10" ht="26.25">
      <c r="A72" s="116" t="s">
        <v>95</v>
      </c>
      <c r="B72" s="203"/>
      <c r="C72" s="203"/>
      <c r="D72" s="204">
        <f t="shared" si="0"/>
        <v>0</v>
      </c>
      <c r="E72" s="48">
        <f t="shared" si="3"/>
        <v>0</v>
      </c>
      <c r="F72" s="168"/>
      <c r="G72" s="203"/>
      <c r="H72" s="203"/>
      <c r="I72" s="204">
        <f t="shared" si="1"/>
        <v>0</v>
      </c>
      <c r="J72" s="48">
        <f t="shared" si="2"/>
        <v>0</v>
      </c>
    </row>
    <row r="73" spans="1:11" ht="26.25">
      <c r="A73" s="151" t="s">
        <v>13</v>
      </c>
      <c r="B73" s="208">
        <f>SUM(B11:B72)</f>
        <v>0</v>
      </c>
      <c r="C73" s="208">
        <f>SUM(C11:C72)</f>
        <v>0</v>
      </c>
      <c r="D73" s="209">
        <f t="shared" si="0"/>
        <v>0</v>
      </c>
      <c r="E73" s="49"/>
      <c r="F73" s="164"/>
      <c r="G73" s="208">
        <f>SUM(G11:G72)</f>
        <v>0</v>
      </c>
      <c r="H73" s="208">
        <f>SUM(H11:H72)</f>
        <v>0</v>
      </c>
      <c r="I73" s="209">
        <f t="shared" si="1"/>
        <v>0</v>
      </c>
      <c r="J73" s="243" t="e">
        <f>C73/H73</f>
        <v>#DIV/0!</v>
      </c>
      <c r="K73" s="242" t="s">
        <v>109</v>
      </c>
    </row>
    <row r="74" spans="1:10" ht="20.25">
      <c r="A74" s="226" t="s">
        <v>110</v>
      </c>
      <c r="B74" s="246" t="s">
        <v>22</v>
      </c>
      <c r="C74" s="246"/>
      <c r="D74" s="79"/>
      <c r="E74" s="79"/>
      <c r="F74" s="217"/>
      <c r="G74" s="226"/>
      <c r="H74" s="246" t="s">
        <v>111</v>
      </c>
      <c r="I74" s="246"/>
      <c r="J74" s="72"/>
    </row>
    <row r="75" spans="1:10" ht="23.25">
      <c r="A75" s="123" t="s">
        <v>33</v>
      </c>
      <c r="B75" s="218" t="s">
        <v>31</v>
      </c>
      <c r="C75" s="218" t="s">
        <v>32</v>
      </c>
      <c r="D75" s="79"/>
      <c r="E75" s="79"/>
      <c r="F75" s="217"/>
      <c r="G75" s="123" t="s">
        <v>33</v>
      </c>
      <c r="H75" s="218" t="s">
        <v>31</v>
      </c>
      <c r="I75" s="218" t="s">
        <v>32</v>
      </c>
      <c r="J75" s="72"/>
    </row>
    <row r="76" spans="1:10" ht="23.25">
      <c r="A76" s="219"/>
      <c r="B76" s="220"/>
      <c r="C76" s="220"/>
      <c r="D76" s="221"/>
      <c r="E76" s="221"/>
      <c r="F76" s="222"/>
      <c r="G76" s="223"/>
      <c r="H76" s="223"/>
      <c r="I76" s="223"/>
      <c r="J76" s="72"/>
    </row>
    <row r="77" spans="1:9" ht="23.25">
      <c r="A77" s="219"/>
      <c r="B77" s="220"/>
      <c r="C77" s="220"/>
      <c r="D77" s="221"/>
      <c r="E77" s="221"/>
      <c r="F77" s="222"/>
      <c r="G77" s="223"/>
      <c r="H77" s="223"/>
      <c r="I77" s="223"/>
    </row>
    <row r="78" spans="1:9" ht="23.25">
      <c r="A78" s="220"/>
      <c r="B78" s="220"/>
      <c r="C78" s="220"/>
      <c r="D78" s="221"/>
      <c r="E78" s="221"/>
      <c r="F78" s="221"/>
      <c r="G78" s="223"/>
      <c r="H78" s="223"/>
      <c r="I78" s="223"/>
    </row>
    <row r="79" spans="1:9" ht="15">
      <c r="A79" s="81"/>
      <c r="B79" s="81"/>
      <c r="C79" s="81"/>
      <c r="D79" s="72"/>
      <c r="E79" s="72"/>
      <c r="F79" s="72"/>
      <c r="G79" s="80"/>
      <c r="H79" s="80"/>
      <c r="I79" s="80"/>
    </row>
  </sheetData>
  <sheetProtection password="C5E6" sheet="1" selectLockedCells="1"/>
  <mergeCells count="2">
    <mergeCell ref="B74:C74"/>
    <mergeCell ref="H74:I74"/>
  </mergeCells>
  <printOptions horizontalCentered="1" verticalCentered="1"/>
  <pageMargins left="0.5" right="0" top="0" bottom="0" header="0.1" footer="0"/>
  <pageSetup horizontalDpi="200" verticalDpi="200" orientation="portrait" scale="35" r:id="rId1"/>
  <headerFooter alignWithMargins="0">
    <oddHeader>&amp;L
&amp;18State of Florida
&amp;R&amp;18
W/P E _________
Prepared By __________ Date ________
Reviewed By ___________ Date________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DHSMV</dc:creator>
  <cp:keywords/>
  <dc:description/>
  <cp:lastModifiedBy>Tammy Trinker</cp:lastModifiedBy>
  <cp:lastPrinted>2011-04-07T16:56:26Z</cp:lastPrinted>
  <dcterms:created xsi:type="dcterms:W3CDTF">1998-04-10T19:41:00Z</dcterms:created>
  <dcterms:modified xsi:type="dcterms:W3CDTF">2011-12-28T16:10:57Z</dcterms:modified>
  <cp:category/>
  <cp:version/>
  <cp:contentType/>
  <cp:contentStatus/>
</cp:coreProperties>
</file>